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https://uredu-my.sharepoint.com/personal/natalia_preciado_urosario_edu_co/Documents/Escritorio/"/>
    </mc:Choice>
  </mc:AlternateContent>
  <xr:revisionPtr revIDLastSave="0" documentId="8_{98E9A22C-04C3-4F67-8009-E64579232D30}" xr6:coauthVersionLast="47" xr6:coauthVersionMax="47" xr10:uidLastSave="{00000000-0000-0000-0000-000000000000}"/>
  <bookViews>
    <workbookView xWindow="-110" yWindow="-110" windowWidth="19420" windowHeight="10300" xr2:uid="{00000000-000D-0000-FFFF-FFFF00000000}"/>
  </bookViews>
  <sheets>
    <sheet name="Portada" sheetId="9" r:id="rId1"/>
    <sheet name="M_ANTROPOLOGÍA" sheetId="16" r:id="rId2"/>
    <sheet name="M_FILOSOFÍA" sheetId="11" r:id="rId3"/>
    <sheet name="M_HISTORIA" sheetId="17" r:id="rId4"/>
    <sheet name="M_SOCIOLOGÍA" sheetId="18" r:id="rId5"/>
    <sheet name="M_TEOLOGÍA Y R" sheetId="19" r:id="rId6"/>
    <sheet name="M_E_ INTERDISCIPL" sheetId="20" r:id="rId7"/>
    <sheet name="M_INTERDISCIPL_MUNDO" sheetId="21" r:id="rId8"/>
    <sheet name="M_ESTUDIOS_PERIODIS" sheetId="22" r:id="rId9"/>
    <sheet name="M_NARRATIVAS M" sheetId="23" r:id="rId10"/>
    <sheet name="M_PERIODISMO_A" sheetId="24" r:id="rId11"/>
    <sheet name="M_EDUCACIÓN_ P" sheetId="25" r:id="rId12"/>
    <sheet name="LISTADO MENCIONES" sheetId="14" state="hidden" r:id="rId13"/>
    <sheet name="LISTA PROGRAMAS AC" sheetId="2" state="hidden" r:id="rId14"/>
    <sheet name="BASE TOTAL MENCIONES" sheetId="3" r:id="rId15"/>
    <sheet name="OPCIONES DE LISTAS DESPLEGABLES" sheetId="6" state="hidden" r:id="rId16"/>
  </sheets>
  <externalReferences>
    <externalReference r:id="rId17"/>
  </externalReferences>
  <definedNames>
    <definedName name="_xlnm.Print_Area" localSheetId="0">Portada!$B$1:$E$33</definedName>
    <definedName name="ESCUELA_DE_ADMINISTRACION">'LISTA PROGRAMAS AC'!$C$2:$C$8</definedName>
    <definedName name="ESCUELA_DE_CIENCIAS_E_INGENIERIA">'LISTA PROGRAMAS AC'!$D$2:$D$11</definedName>
    <definedName name="ESCUELA_DE_CIENCIAS_HUMANAS">'LISTA PROGRAMAS AC'!$E$2:$E$13</definedName>
    <definedName name="ESCUELA_DE_MEDICINA_Y_CIENCIAS_DE_LA_SALUD">'LISTA PROGRAMAS AC'!$F$2:$F$9</definedName>
    <definedName name="FACULTAD_DE_CREACION">'LISTA PROGRAMAS AC'!$G$2:$G$7</definedName>
    <definedName name="FACULTAD_DE_ECONOMIA">'LISTA PROGRAMAS AC'!$H$2:$H$6</definedName>
    <definedName name="FACULTAD_DE_ESTUDIOS_INTERNACIONALES_POLITICOS_Y_URBANOS">'LISTA PROGRAMAS AC'!$I$2:$I$5</definedName>
    <definedName name="FACULTAD_DE_JURISPRUDENCIA">'LISTA PROGRAMAS AC'!$J$2:$J$4</definedName>
    <definedName name="Facultades" localSheetId="0">'[1]LISTA PROGRAMAS AC'!$A$1:$A$8</definedName>
    <definedName name="Facultades">'LISTA PROGRAMAS AC'!$A$1:$A$8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25" l="1"/>
  <c r="F22" i="25"/>
  <c r="F21" i="25"/>
  <c r="F20" i="25"/>
  <c r="F19" i="25"/>
  <c r="F18" i="25"/>
  <c r="I17" i="25"/>
  <c r="F17" i="25"/>
  <c r="I16" i="25"/>
  <c r="F16" i="25"/>
  <c r="F15" i="25"/>
  <c r="F14" i="25"/>
  <c r="F23" i="24"/>
  <c r="F22" i="24"/>
  <c r="F21" i="24"/>
  <c r="F20" i="24"/>
  <c r="F19" i="24"/>
  <c r="F18" i="24"/>
  <c r="I17" i="24"/>
  <c r="F17" i="24"/>
  <c r="I16" i="24"/>
  <c r="F16" i="24"/>
  <c r="F15" i="24"/>
  <c r="F14" i="24"/>
  <c r="F21" i="23"/>
  <c r="F20" i="23"/>
  <c r="F19" i="23"/>
  <c r="F18" i="23"/>
  <c r="I17" i="23"/>
  <c r="F17" i="23"/>
  <c r="I16" i="23"/>
  <c r="F16" i="23"/>
  <c r="F15" i="23"/>
  <c r="F14" i="23"/>
  <c r="F31" i="22"/>
  <c r="F30" i="22"/>
  <c r="F29" i="22"/>
  <c r="F28" i="22"/>
  <c r="F27" i="22"/>
  <c r="F26" i="22"/>
  <c r="F25" i="22"/>
  <c r="F24" i="22"/>
  <c r="F23" i="22"/>
  <c r="F22" i="22"/>
  <c r="F21" i="22"/>
  <c r="F20" i="22"/>
  <c r="F19" i="22"/>
  <c r="F18" i="22"/>
  <c r="I17" i="22"/>
  <c r="F17" i="22"/>
  <c r="I16" i="22"/>
  <c r="F16" i="22"/>
  <c r="F15" i="22"/>
  <c r="F14" i="22"/>
  <c r="F26" i="21"/>
  <c r="F25" i="21"/>
  <c r="F24" i="21"/>
  <c r="F23" i="21"/>
  <c r="F22" i="21"/>
  <c r="F21" i="21"/>
  <c r="F20" i="21"/>
  <c r="F19" i="21"/>
  <c r="F18" i="21"/>
  <c r="I17" i="21"/>
  <c r="F17" i="21"/>
  <c r="I16" i="21"/>
  <c r="F16" i="21"/>
  <c r="F15" i="21"/>
  <c r="F14" i="21"/>
  <c r="F30" i="20"/>
  <c r="F29" i="20"/>
  <c r="F28" i="20"/>
  <c r="F27" i="20"/>
  <c r="F26" i="20"/>
  <c r="F25" i="20"/>
  <c r="F24" i="20"/>
  <c r="F23" i="20"/>
  <c r="F22" i="20"/>
  <c r="F21" i="20"/>
  <c r="F20" i="20"/>
  <c r="F19" i="20"/>
  <c r="F18" i="20"/>
  <c r="I17" i="20"/>
  <c r="F17" i="20"/>
  <c r="I16" i="20"/>
  <c r="F16" i="20"/>
  <c r="F15" i="20"/>
  <c r="F14" i="20"/>
  <c r="F41" i="19"/>
  <c r="F40" i="19"/>
  <c r="F39" i="19"/>
  <c r="F38" i="19"/>
  <c r="F37" i="19"/>
  <c r="F36" i="19"/>
  <c r="F35" i="19"/>
  <c r="F34" i="19"/>
  <c r="F33" i="19"/>
  <c r="F32" i="19"/>
  <c r="F31" i="19"/>
  <c r="F30" i="19"/>
  <c r="F29" i="19"/>
  <c r="F28" i="19"/>
  <c r="F27" i="19"/>
  <c r="F26" i="19"/>
  <c r="F25" i="19"/>
  <c r="F24" i="19"/>
  <c r="F23" i="19"/>
  <c r="F22" i="19"/>
  <c r="F21" i="19"/>
  <c r="F20" i="19"/>
  <c r="F19" i="19"/>
  <c r="F18" i="19"/>
  <c r="I17" i="19"/>
  <c r="F17" i="19"/>
  <c r="I16" i="19"/>
  <c r="F16" i="19"/>
  <c r="F15" i="19"/>
  <c r="F14" i="19"/>
  <c r="F69" i="18"/>
  <c r="F68" i="18"/>
  <c r="F67" i="18"/>
  <c r="F66" i="18"/>
  <c r="F65" i="18"/>
  <c r="F64" i="18"/>
  <c r="F63" i="18"/>
  <c r="F62" i="18"/>
  <c r="F61" i="18"/>
  <c r="F60" i="18"/>
  <c r="F59" i="18"/>
  <c r="F58" i="18"/>
  <c r="F57" i="18"/>
  <c r="F56" i="18"/>
  <c r="F55" i="18"/>
  <c r="F54" i="18"/>
  <c r="F53" i="18"/>
  <c r="F52" i="18"/>
  <c r="F51" i="18"/>
  <c r="F50" i="18"/>
  <c r="F49" i="18"/>
  <c r="F48" i="18"/>
  <c r="F47" i="18"/>
  <c r="F46" i="18"/>
  <c r="F45" i="18"/>
  <c r="F44" i="18"/>
  <c r="F43" i="18"/>
  <c r="F42" i="18"/>
  <c r="F41" i="18"/>
  <c r="F40" i="18"/>
  <c r="F39" i="18"/>
  <c r="F38" i="18"/>
  <c r="F37" i="18"/>
  <c r="F36" i="18"/>
  <c r="F35" i="18"/>
  <c r="F34" i="18"/>
  <c r="F33" i="18"/>
  <c r="F32" i="18"/>
  <c r="F31" i="18"/>
  <c r="F30" i="18"/>
  <c r="F29" i="18"/>
  <c r="F28" i="18"/>
  <c r="F27" i="18"/>
  <c r="F26" i="18"/>
  <c r="F25" i="18"/>
  <c r="F24" i="18"/>
  <c r="F23" i="18"/>
  <c r="F22" i="18"/>
  <c r="F21" i="18"/>
  <c r="F20" i="18"/>
  <c r="F19" i="18"/>
  <c r="F18" i="18"/>
  <c r="I17" i="18"/>
  <c r="F17" i="18"/>
  <c r="I16" i="18"/>
  <c r="F16" i="18"/>
  <c r="F15" i="18"/>
  <c r="F14" i="18"/>
  <c r="F70" i="17"/>
  <c r="F69" i="17"/>
  <c r="F68" i="17"/>
  <c r="F67" i="17"/>
  <c r="F66" i="17"/>
  <c r="F65" i="17"/>
  <c r="F64" i="17"/>
  <c r="F63" i="17"/>
  <c r="F62" i="17"/>
  <c r="F61" i="17"/>
  <c r="F60" i="17"/>
  <c r="F59" i="17"/>
  <c r="F58" i="17"/>
  <c r="F57"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I17" i="17"/>
  <c r="F17" i="17"/>
  <c r="I16" i="17"/>
  <c r="F16" i="17"/>
  <c r="F15" i="17"/>
  <c r="F14" i="17"/>
  <c r="I17" i="11"/>
  <c r="H18" i="16"/>
  <c r="F70" i="16"/>
  <c r="F69" i="16"/>
  <c r="F68" i="16"/>
  <c r="F67" i="16"/>
  <c r="F66" i="16"/>
  <c r="F65" i="16"/>
  <c r="F64" i="16"/>
  <c r="F63" i="16"/>
  <c r="F62" i="16"/>
  <c r="F61" i="16"/>
  <c r="F60" i="16"/>
  <c r="F59" i="16"/>
  <c r="F58" i="16"/>
  <c r="F57" i="16"/>
  <c r="F56" i="16"/>
  <c r="F55" i="16"/>
  <c r="F54" i="16"/>
  <c r="F53" i="16"/>
  <c r="F52" i="16"/>
  <c r="F51" i="16"/>
  <c r="F50" i="16"/>
  <c r="F49" i="16"/>
  <c r="F48" i="16"/>
  <c r="F47" i="16"/>
  <c r="F46" i="16"/>
  <c r="F45" i="16"/>
  <c r="F44" i="16"/>
  <c r="F43" i="16"/>
  <c r="F42" i="16"/>
  <c r="F41" i="16"/>
  <c r="F40" i="16"/>
  <c r="F39" i="16"/>
  <c r="F38" i="16"/>
  <c r="F37" i="16"/>
  <c r="F36" i="16"/>
  <c r="F35" i="16"/>
  <c r="F34" i="16"/>
  <c r="F33" i="16"/>
  <c r="F32" i="16"/>
  <c r="F31" i="16"/>
  <c r="F30" i="16"/>
  <c r="F29" i="16"/>
  <c r="F28" i="16"/>
  <c r="F27" i="16"/>
  <c r="F26" i="16"/>
  <c r="F25" i="16"/>
  <c r="F24" i="16"/>
  <c r="F23" i="16"/>
  <c r="F22" i="16"/>
  <c r="F21" i="16"/>
  <c r="F20" i="16"/>
  <c r="F19" i="16"/>
  <c r="F18" i="16"/>
  <c r="F17" i="16"/>
  <c r="H17" i="16"/>
  <c r="F16" i="16"/>
  <c r="F15" i="16"/>
  <c r="F14" i="16"/>
  <c r="I16"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14" i="11"/>
</calcChain>
</file>

<file path=xl/sharedStrings.xml><?xml version="1.0" encoding="utf-8"?>
<sst xmlns="http://schemas.openxmlformats.org/spreadsheetml/2006/main" count="1435" uniqueCount="383">
  <si>
    <t>ADMINISTRACIÓN DE EMPRESAS (AE02)</t>
  </si>
  <si>
    <t>ADMINISTRACIÓN DE EMPRESAS (AE03)</t>
  </si>
  <si>
    <t>ADMINISTRACIÓN DE NEGOCIOS INTERNACIONALES (NI03)</t>
  </si>
  <si>
    <t>ADMINISTRACIÓN EN LOGÍSTICA Y PRODUCCIÓN (PL03)</t>
  </si>
  <si>
    <t>ADMINISTRACIÓN EN LOGÍSTICA Y PRODUCCIÓN (PL04)</t>
  </si>
  <si>
    <t>MARKETING Y NEGOCIOS DIGITALES (MN01)</t>
  </si>
  <si>
    <t>PREGRADO EN EMPRENDIMIENTO (EM01)</t>
  </si>
  <si>
    <t>INGENIERÍA ELECTRÓNICA (IET1)</t>
  </si>
  <si>
    <t>INGENIERÍA INDUSTRIAL (IIN1)</t>
  </si>
  <si>
    <t>MATEMÁTICAS APLICADAS Y CIENCIAS DE LA COMPUTACIÓN (MA01)</t>
  </si>
  <si>
    <t>MATEMÁTICAS APLICADAS Y CIENCIAS DE LA COMPUTACIÓN (MA02)</t>
  </si>
  <si>
    <t>MATEMÁTICAS APLICADAS Y CIENCIAS DE LA COMPUTACIÓN (MA03)</t>
  </si>
  <si>
    <t>BIOLOGÍA (BI02)</t>
  </si>
  <si>
    <t>BIOLOGÍA (BI03)</t>
  </si>
  <si>
    <t>CIENCIAS DEL SISTEMA TIERRA (CST1)</t>
  </si>
  <si>
    <t>CIENCIAS DEL SISTEMA TIERRA (CST2)</t>
  </si>
  <si>
    <t>ANTROPOLOGÍA (AN05)</t>
  </si>
  <si>
    <t>ARTES LIBERALES EN CIENCIAS SOCIALES (AL05)</t>
  </si>
  <si>
    <t>ARTES LIBERALES EN CIENCIAS SOCIALES (AL06)</t>
  </si>
  <si>
    <t>ASISTENTE PREGRADO (330A)</t>
  </si>
  <si>
    <t>FILOSOFÍA (FL05)</t>
  </si>
  <si>
    <t>HISTORIA (HI04)</t>
  </si>
  <si>
    <t>HISTORIA (HI05)</t>
  </si>
  <si>
    <t>LICENCIATURA EN CIENCIAS SOCIALES (LS05)</t>
  </si>
  <si>
    <t>PERIODISMO Y OPINIÓN PÚBLICA (PO04)</t>
  </si>
  <si>
    <t>PERIODISMO Y OPINIÓN PÚBLICA (PO05)</t>
  </si>
  <si>
    <t>SOCIOLOGÍA (SO05)</t>
  </si>
  <si>
    <t>ENFERMERÍA (EN01)</t>
  </si>
  <si>
    <t>FISIOTERAPIA (FS02)</t>
  </si>
  <si>
    <t>FONOAUDIOLOGÍA (FO02)</t>
  </si>
  <si>
    <t>MEDICINA (ME03)</t>
  </si>
  <si>
    <t>PSICOLOGÍA (PS03)</t>
  </si>
  <si>
    <t>PSICOLOGÍA (PS04)</t>
  </si>
  <si>
    <t>TERAPIA OCUPACIONAL (TO02)</t>
  </si>
  <si>
    <t>ARQUITECTURA (AQ01)</t>
  </si>
  <si>
    <t>ARTES (AR01)</t>
  </si>
  <si>
    <t>CREACIÓN (CR01)</t>
  </si>
  <si>
    <t>DISEÑO (DS01)</t>
  </si>
  <si>
    <t>TEATRO MUSICAL (TM01)</t>
  </si>
  <si>
    <t>TEATRO MUSICAL (TM02)</t>
  </si>
  <si>
    <t>ANALÍTICA DE DATOS Y MERCADOS (ADM1)</t>
  </si>
  <si>
    <t>ECONOMÍA (EC03)</t>
  </si>
  <si>
    <t>ECONOMÍA (EC04)</t>
  </si>
  <si>
    <t>FINANZAS (FI01)</t>
  </si>
  <si>
    <t>FINANZAS Y COMERCIO INTERNACIONAL (FC03)</t>
  </si>
  <si>
    <t>CIENCIA POLÍTICA Y GOBIERNO (CP_T)</t>
  </si>
  <si>
    <t>CIENCIA POLÍTICA Y GOBIERNO (CP03)</t>
  </si>
  <si>
    <t>GESTIÓN Y DESARROLLO URBANOS (GD03)</t>
  </si>
  <si>
    <t>RELACIONES INTERNACIONALES (RI03)</t>
  </si>
  <si>
    <t>CRIMINOLOGÍA E INVESTIGACIÓN CRIMINAL (CIC1)</t>
  </si>
  <si>
    <t>JURISPRUDENCIA (JU02)</t>
  </si>
  <si>
    <t>JURISPRUDENCIA (JU03)</t>
  </si>
  <si>
    <t>Créditos</t>
  </si>
  <si>
    <t>Asignatura</t>
  </si>
  <si>
    <t>Código asignatura</t>
  </si>
  <si>
    <t>ESCUELA DE ADMINISTRACIÓN</t>
  </si>
  <si>
    <t>ESCUELA DE CIENCIAS E INGENIERÍA</t>
  </si>
  <si>
    <t>ESCUELA DE CIENCIAS HUMANAS</t>
  </si>
  <si>
    <t>ESCUELA DE MEDICINA Y CIENCIAS DE LA SALUD</t>
  </si>
  <si>
    <t>FACULTAD DE CREACIÓN</t>
  </si>
  <si>
    <t>FACULTAD DE ECONOMÍA</t>
  </si>
  <si>
    <t>FACULTAD DE ESTUDIOS INTERNACIONALES, POLÍTICOS Y URBANOS</t>
  </si>
  <si>
    <t>FACULTAD DE JURISPRUDENCIA</t>
  </si>
  <si>
    <t>INGENIERÍA DE SISTEMAS ENERGÉTICOS (ISE1)</t>
  </si>
  <si>
    <t>LICENCIATURA EN FILOSOFÍA (LF05)</t>
  </si>
  <si>
    <t>PREMÉDICO (PM01)</t>
  </si>
  <si>
    <t>MENCIÓN EN ANTROPOLOGÍA</t>
  </si>
  <si>
    <t>MENCIÓN EN FILOSOFÍA</t>
  </si>
  <si>
    <t>MENCIÓN EN HISTORIA</t>
  </si>
  <si>
    <t>MENCIÓN EN SOCIOLOGÍA</t>
  </si>
  <si>
    <t>MENCIÓN EN TEOLOGÍA Y RELIGIONES</t>
  </si>
  <si>
    <t>MENCIÓN EN ESTUDIOS INTERDISCIPLINARES DE LAS RELIGIONES</t>
  </si>
  <si>
    <t>MENCIÓN EN ESTUDIOS DE PERIODISMO</t>
  </si>
  <si>
    <t>MENCIÓN EN NARRATIVAS MULTIMEDIA</t>
  </si>
  <si>
    <t>MENCIÓN EN PERIODISMO AUDIOVISUAL</t>
  </si>
  <si>
    <t>MENCIÓN EN EDUCACIÓN Y PEDAGOGÍA</t>
  </si>
  <si>
    <t>INTRODUCCIÓN A LA ANTROPOLOGÍA</t>
  </si>
  <si>
    <t>HISTORIA DEL PENSAMIENTO ANTROPOLÓGICO</t>
  </si>
  <si>
    <t>TEORÍA SOCIAL ANTROPOLÓGICA</t>
  </si>
  <si>
    <t>TEORÍA SOCIAL CONTEMPORÁNEA</t>
  </si>
  <si>
    <t>ETNOGRAFÍA</t>
  </si>
  <si>
    <t>ESTUDIOS SOCIALES DE LA CULTURA</t>
  </si>
  <si>
    <t>GÉNERO, SEXUALIDAD Y PARENTESCO</t>
  </si>
  <si>
    <t>MUNDOS RURALES</t>
  </si>
  <si>
    <t>RELACIONES ÉTNICAS Y RACIALES</t>
  </si>
  <si>
    <t>MUNDOS URBANOS</t>
  </si>
  <si>
    <t>CLASES POPULARES Y ÉLITES</t>
  </si>
  <si>
    <t>GLOBALIZACIÓN</t>
  </si>
  <si>
    <t>ANTROPOLOGÍA ESPECIAL: ANTROPOLOGÍA VISUAL</t>
  </si>
  <si>
    <t>ANTROPOLOGÍA ESPECIAL: ANTROPOLOGÍA Y ETNICIDAD</t>
  </si>
  <si>
    <t>ANTROPOLOGÍA ESPECIAL: ANTROPOLOGÍA DE LA CIENCIA</t>
  </si>
  <si>
    <t>ANTROPOLOGÍA ESPECIAL: FUNDAMENTOS DE CIENCIAS SOCIALES</t>
  </si>
  <si>
    <t>ANTROPOLOGÍA ESPECIAL: CULTURA, SALUD Y ENFERMEDAD</t>
  </si>
  <si>
    <t>ANTROPOLOGÍA ESPECIAL: ANTROPOLOGÍA DE LA COMIDA Y LA COCINA</t>
  </si>
  <si>
    <t>ANTROPOLOGÍA ESPECIAL: ANTROPOLOGÍA MÉDICA</t>
  </si>
  <si>
    <t>ANTROPOLOGÍA ESPECIAL: ANTROPOLOGÍA DEL CONFLICTO Y LA VIOLENCIA</t>
  </si>
  <si>
    <t>ANTROPOLOGÍA ESPECIAL: ANTROPOLOGÍA DE LA RELIGIÓN</t>
  </si>
  <si>
    <t>ANTROPOLOGÍA ESPECIAL: ANTROPOLOGÍA Y EPISTEMOLOGÍA DE LAS CIENCIAS SOCIALES</t>
  </si>
  <si>
    <t>ANTROPOLOGÍA DE GÉNERO, VIOLENCIA Y DERECHOS HUMANOS EN LATINOAMÉRICA</t>
  </si>
  <si>
    <t>ANTROPOLOGÍA URBANA: PRÁCTICAS SOCIO ESPACIALES, CUERPO Y CIBERESPACIO</t>
  </si>
  <si>
    <t>ANTROPOLOGÍA HECHA EN COLOMBIA: PANORAMA, CONTEXTOS Y DEBATES</t>
  </si>
  <si>
    <t>ANTROPOLOGÍA HISTÓRICA (ANTROPOLOGÍA ESPECIAL)</t>
  </si>
  <si>
    <t>MUSEOS Y NARRATIVAS ANTROPOLÓGICAS (ANTROPOLOGÍA ESPECIAL)</t>
  </si>
  <si>
    <t>ANTROPOLOGÍA DEL DESARROLLO</t>
  </si>
  <si>
    <t>ANTROPOLOGÍA ESPECIAL: PERSPECTIVAS ANTROPOLÓGICAS SOBRE LA AMAZONIA CONTEMPORÁNEA</t>
  </si>
  <si>
    <t>MINERÍA, EXTRATIVISMO Y MOVIMIENTOS SOCIALES</t>
  </si>
  <si>
    <t>ANTROPOLOGÍA ESPECIAL: CHAMANISMO. LA PUERTA ALUCINADA HACIA EL SABER</t>
  </si>
  <si>
    <t>ANTROPOLOGÍA ESPECIAL: JUVENTUD Y CAMBIO SOCIOCULTURAL</t>
  </si>
  <si>
    <t>ANTROPOLOGÍA ESPECIAL: ANTROPOLOGÍA DEL MIEDO</t>
  </si>
  <si>
    <t>ANTROPOLOGÍA DEL CUERPO</t>
  </si>
  <si>
    <t>ANTROPOLOGÍA DE LA CIENCIA Y LA TECNOLOGÍA</t>
  </si>
  <si>
    <t>ANTROPOLOGÍA DE LA MARGINALIDAD Y LA OPULENCIA</t>
  </si>
  <si>
    <t>POLÍTICAS CULTURALES, POLÍTICAS PATRIMONIALES: EL ESTADO, LA NACIÓN Y LA CULTURA DESDE LA ÓPTICA DEL ANTROPÓLOGO</t>
  </si>
  <si>
    <t>ANTROPOLOGÍA ESPECIAL: ANTROPOLOGÍA DE LAS EMOCIONES</t>
  </si>
  <si>
    <t>ANTROPOLOGÍA ESPECIAL: ANTROPOLOGÍA DEL ESTADO</t>
  </si>
  <si>
    <t>ANTROPOLOGÍA ESPECIAL: GÉNERO, CONFLICTO Y CONSTRUCCIÓN DE PAZ</t>
  </si>
  <si>
    <t>ANTROPOLOGÍA ESPECIAL: ANTROPOLOGÍA DEL MUNDO AGRARIO</t>
  </si>
  <si>
    <t>ANTROPOLOGÍA ESPECIAL: ETNOGRAFÍA DE LOS ESPACIOS JUDICIALES</t>
  </si>
  <si>
    <t>ANTROPOLOGÍA HISTÓRICA DEL PODER Y DE LA VIOLENCIA - EXPERIENCIAS DESDE LA SIERRA NEVADA DE STA. MTA.</t>
  </si>
  <si>
    <t>PENSAMIENTO RELACIONAL: TRAYECTORIAS-DESAFÍOS PROPUESTA TEÓRICO-METODOLÓGICA, INVESTIGACIÓN EN CIENCIAS SOCIALES</t>
  </si>
  <si>
    <t>CONECTANDO TEORÍAS Y MÉTODOS EN CIENCIAS SOCIALES</t>
  </si>
  <si>
    <t>ANTROPOLOGÍA ESPECIAL: PODER Y MODOS DE CONOCIMIENTO ANTROPOLÓGICO</t>
  </si>
  <si>
    <t>ANTROPOLOGÍA ESPECIAL: MATERIALIDAD, HUMANIDADES AMBIENTALES Y POLÍTICA</t>
  </si>
  <si>
    <t>ANTROPOLOGÍA ESPECIAL: CONTROL SOCIAL, JUSTICIA Y CASTIGO PENAL DESDE LA ANTROPOLOGÍA</t>
  </si>
  <si>
    <t>ANTROPOLOGÍA ESPECIAL: ETNOGRAFÍA, MEMORIA Y VIOLENCIA</t>
  </si>
  <si>
    <t>ANTROPOLOGÍA ESPECIAL: ANTROPOLOGÍA DEL ESTADO Y DEL NEOLIBERALISMO</t>
  </si>
  <si>
    <t>ANTROPOLOGÍA ESPECIAL: ANTROPOLOGÍA DE LA MÚSICA</t>
  </si>
  <si>
    <t>ANTROPOLOGÍA ESPECIAL: EXTRACTIVISMO, DESPOJO Y CRISIS ECOLÓGICA</t>
  </si>
  <si>
    <t>ANTROPOLOGÍA ESPECIAL: ANTROPOLOGÍA, CIUDAD Y DESARROLLO</t>
  </si>
  <si>
    <t>ANTROPOLOGÍA ESPECIAL: ANTROPOLOGÍA DE LAS MIGRACIONES</t>
  </si>
  <si>
    <t>ANTROPOLOGÍA ESPECIAL: CONSERVACIÓN AMBIENTAL E INFRAESTRUCTURA</t>
  </si>
  <si>
    <t>ANTROPOLOGÍA ESPECIAL: CIUDAD, GÉNERO Y SEXUALIDAD: PERSPECTIVAS DESDE LA ETNOGRAFÍA LATINOAMERICANA</t>
  </si>
  <si>
    <t>ANTROPOLOGÍA ESPECIAL: ANTROPOLOGÍA Y PUEBLOS INDÍGENAS</t>
  </si>
  <si>
    <t>MENCIÓN EN ESTUDIOS INTERDISCIPLINARES DE LAS RELIGIONES MENCIÓN EN RELIGIÓN Y CONFLICTO EN EL MUNDO CONTEMPORÁNEO</t>
  </si>
  <si>
    <t>TIPO DE MENCIONES</t>
  </si>
  <si>
    <t>MENCIÓN EN</t>
  </si>
  <si>
    <t>INTRODUCCIÓN A LA FILOSOFÍA</t>
  </si>
  <si>
    <t>FILOSOFÍA ANTIGUA</t>
  </si>
  <si>
    <t>EMPIRISMO Y RACIONALISMO</t>
  </si>
  <si>
    <t>IDEALISMO ALEMÁN</t>
  </si>
  <si>
    <t>PRAGMATISMO Y FILOSOFÍA ANALÍTICA</t>
  </si>
  <si>
    <t>FENOMENOLOGÍA Y HERMENÉUTICA</t>
  </si>
  <si>
    <t>POSTESTRUCTURALISMO Y TEORÍA CRÍTICA</t>
  </si>
  <si>
    <t>LÓGICA ECH</t>
  </si>
  <si>
    <t>LÓGICA II</t>
  </si>
  <si>
    <t>FILOSOFÍA DEL LENGUAJE</t>
  </si>
  <si>
    <t>EPISTEMOLOGÍA</t>
  </si>
  <si>
    <t>FILOSOFÍA DE LAS CIENCIAS NATURALES</t>
  </si>
  <si>
    <t>FILOSOFÍA DE LAS CIENCIAS</t>
  </si>
  <si>
    <t>SEMINARIO DE FILOSOFÍA I</t>
  </si>
  <si>
    <t>FILOSOFÍA DE LA MENTE</t>
  </si>
  <si>
    <t>ESTÉTICA</t>
  </si>
  <si>
    <t>FILOSOFÍA DEL ARTE</t>
  </si>
  <si>
    <t>FILOSOFÍA POLÍTICA</t>
  </si>
  <si>
    <t>ÉTICA APLICADA ECH</t>
  </si>
  <si>
    <t>FILOSOFÍA DE LA ACCIÓN</t>
  </si>
  <si>
    <t>LENGUAJES DEL ARTE</t>
  </si>
  <si>
    <t>INTRODUCCIÓN A LA HISTORIA</t>
  </si>
  <si>
    <t>HISTORIA DE COLOMBIA</t>
  </si>
  <si>
    <t>HISTORIA DEL MUNDO</t>
  </si>
  <si>
    <t>COLOMBIA COLONIAL</t>
  </si>
  <si>
    <t>COLOMBIA MODERNA</t>
  </si>
  <si>
    <t>HISTORIOGRAFÍA COLOMBIANA</t>
  </si>
  <si>
    <t>AMÉRICA LATINA PREHISPÁNICA Y COLONIAL</t>
  </si>
  <si>
    <t>COLOMBIA CONTEMPORÁNEA</t>
  </si>
  <si>
    <t>AMÉRICA LATINA MODERNA</t>
  </si>
  <si>
    <t>AMÉRICA LATINA CONTEMPORÁNEA</t>
  </si>
  <si>
    <t>HISTORIA DEL MUNDO ANTIGUO</t>
  </si>
  <si>
    <t>HISTORIA DEL MUNDO MEDIEVAL</t>
  </si>
  <si>
    <t>HISTORIA DEL MUNDO MODERNO</t>
  </si>
  <si>
    <t>HISTORIA DEL MUNDO CONTEMPORÁNEO (INGLÉS)</t>
  </si>
  <si>
    <t>HISTORIA DE LOS COLONIALISMOS (INGLÉS)</t>
  </si>
  <si>
    <t>HISTORIOGRAFÍA CONTEMPORÁNEA</t>
  </si>
  <si>
    <t>TEORÍA Y EPISTEMOLOGÍA DE LA HISTORIA</t>
  </si>
  <si>
    <t>ARCHIVOS Y DOCUMENTOS</t>
  </si>
  <si>
    <t>TALLER DE FUENTES</t>
  </si>
  <si>
    <t>HISTORIA ESPECIAL: PALEOGRAFÍA</t>
  </si>
  <si>
    <t>HISTORIA ESPECIAL: HISTORIA Y REPRESENTACIÓN</t>
  </si>
  <si>
    <t>HISTORIA ESPECIAL: HISTORIA DE LA CIENCIA</t>
  </si>
  <si>
    <t>HISTORIA ESPECIAL: HISTORIA Y NATURALEZA</t>
  </si>
  <si>
    <t>HISTORIA ESPECIAL: PROBLEMAS HISTÓRICOS COLOMBIANOS</t>
  </si>
  <si>
    <t>HISTORIA ESPECIAL: ESTRATEGIAS DOCENTES</t>
  </si>
  <si>
    <t>HISTORIA ESPECIAL: HISTORIA ORAL</t>
  </si>
  <si>
    <t>HISTORIA ESPECIAL: LA POLÍTICA DE LA MEMORIA Y EL PATRIMONIO</t>
  </si>
  <si>
    <t>HISTORIA ESPECIAL: LITERATURA E HISTORIA</t>
  </si>
  <si>
    <t>HISTORIA ESPECIAL: TEORÍA DE LA HISTORIA Y MATERIALISMO DIALÉCTICO</t>
  </si>
  <si>
    <t>PENSAMIENTO RELACIONAL: TRAYECTORIAS-DESAFÍOS-PROPUESTA TEÓRICO-METODOLÓGICA, INVESTIGACIÓN EN CIENCIAS SOCIALES</t>
  </si>
  <si>
    <t>HISTORIA ESPECIAL: COMIDA, PODER Y CULTURA: UNA PERSPECTIVA HISTÓRICA</t>
  </si>
  <si>
    <t>INTRODUCCIÓN A LA HISTORIA DEL ARTE: MÉTODOS E INVESTIGACIÓN</t>
  </si>
  <si>
    <t>¿MÁS ALLÁ DE LA COMPARACIÓN? DE HISTORIAS CONECTADAS Y VÍNCULOS EN EL CONOCIMIENTO HISTÓRICO</t>
  </si>
  <si>
    <t>LA POLÍTICA DE LOS NÚMEROS: POBLACIÓN, CLASIFICACIÓN Y TIPOLOGÍAS HUMANAS EN PERSPECTIVA HISTÓRICA</t>
  </si>
  <si>
    <t>HISTORIA ESPECIAL: PATRIMONIO Y MUSEOGRAFÍA</t>
  </si>
  <si>
    <t>HISTORIA ESPECIAL: HISTORIA POLÍTICA Y CULTURAL DEL MÉXICO CONTEMPORÁNEO</t>
  </si>
  <si>
    <t>HISTORIA ESPECIAL: HISTORIA Y FOTOGRAFÍA</t>
  </si>
  <si>
    <t>HISTORIA ESPECIAL: HISTORIA DE LA MUERTE</t>
  </si>
  <si>
    <t>HISTORIA ESPECIAL: HISTORIA DE LA GUERRA FRÍA</t>
  </si>
  <si>
    <t>HISTORIA ESPECIAL: ESTADOS UNIDOS</t>
  </si>
  <si>
    <t>HISTORIA ESPECIAL: PATRIMONIO Y MUSEOLOGÍA</t>
  </si>
  <si>
    <t>HISTORIA ESPECIAL: HISTORIA PÚBLICA</t>
  </si>
  <si>
    <t>HISTORIA ESPECIAL: HISTORIA COMPARADA DE LA ESCLAVITUD</t>
  </si>
  <si>
    <t>HISTORIA ESPECIAL: HISTORIA DEL CONFLICTO ÁRABE-ISRAELÍ</t>
  </si>
  <si>
    <t>HISTORIA ESPECIAL: AMÉRICA PREHISPÁNICA</t>
  </si>
  <si>
    <t>HISTORIA ESPECIAL: LA INVENCIÓN DE LA REPÚBLICA. HIST. POLÍT. DE LA PRIMERA MITAD DEL SIGLO XIX GRANCOL.</t>
  </si>
  <si>
    <t>HISTORIA ESPECIAL: HISTORIA DE JAPÓN</t>
  </si>
  <si>
    <t>HISTORIA ESPECIAL: PENSAR CON NORBERT ELIAS: LO HISTÓRICO, LO RELACIONAL Y LO COMPLEJO</t>
  </si>
  <si>
    <t>HISTORIA ESPECIAL: HISTORIA DEL HOLOCAUSTO</t>
  </si>
  <si>
    <t>HISTORIA ESPECIAL: HISTORIA DEL DESARROLLO</t>
  </si>
  <si>
    <t>HISTORIA ESPECIAL: HISTORIA DE LO POLÍTICO</t>
  </si>
  <si>
    <t>ANTROPOLOGÍA HISTÓRICA</t>
  </si>
  <si>
    <t>MUSEOS Y NARRATIVAS ANTROPOLÓGICAS</t>
  </si>
  <si>
    <t>INTRODUCCIÓN A LA SOCIOLOGÍA</t>
  </si>
  <si>
    <t>INDIVIDUO Y SOCIEDAD</t>
  </si>
  <si>
    <t>ECONOMÍA Y SOCIEDAD</t>
  </si>
  <si>
    <t>TEORÍA SOCIAL I</t>
  </si>
  <si>
    <t>TEORÍA SOCIAL II</t>
  </si>
  <si>
    <t>TEORÍA SOCIAL III</t>
  </si>
  <si>
    <t>ANÁLISIS CUANTITATIVO I</t>
  </si>
  <si>
    <t>ANÁLISIS CUANTITATIVO II</t>
  </si>
  <si>
    <t>ANÁLISIS CUALITATIVO</t>
  </si>
  <si>
    <t>PROBLEMAS SOCIALES COLOMBIANOS</t>
  </si>
  <si>
    <t>ECONOMÍA POLÍTICA</t>
  </si>
  <si>
    <t>SOCIOLOGÍA ESPECIAL: SOCIOLOGÍA DE LA EDUCACIÓN</t>
  </si>
  <si>
    <t>SOCIOLOGÍA ESPECIAL: PENSAMIENTO SOCIOLÓGICO LATINOAMERICANO</t>
  </si>
  <si>
    <t>SOCIOLOGÍA ESPECIAL: SOCIOLOGÍA DE LA INFORMACIÓN</t>
  </si>
  <si>
    <t>SOCIOLOGÍA ESPECIAL: SOCIOLOGÍA POLÍTICA</t>
  </si>
  <si>
    <t>SOCIOLOGÍA ESPECIAL: SOCIOLOGÍA DE LA RELIGIÓN</t>
  </si>
  <si>
    <t>SOCIOLOGÍA ESPECIAL: EPISTEMOLOGÍA DE LAS CIENCIAS SOCIALES</t>
  </si>
  <si>
    <t>SOCIOLOGÍA ESPECIAL: SOCIOLOGÍA DE LAS POLÍTICAS SOCIALES</t>
  </si>
  <si>
    <t>SOCIOLOGÍA ESPECIAL: SOCIOLOGÍA DEL TRABAJO Y LAS ORGANIZACIONES</t>
  </si>
  <si>
    <t>SOCIOLOGÍA DE LA MEMORIA</t>
  </si>
  <si>
    <t>SOCIOLOGÍA DE LA FAMILIA</t>
  </si>
  <si>
    <t>SOCIOLOGÍA ESPECIAL: SOCIOLOGÍA PUBLICITARIA Y DEL CONSUMO</t>
  </si>
  <si>
    <t>SOCIOLOGÍA ESPECIAL: CÁTEDRA FALS BORDA</t>
  </si>
  <si>
    <t>SOCIOLOGÍA DE LA PUBLICIDAD</t>
  </si>
  <si>
    <t>SOCIOLOGÍA ESPECIAL: SOCIOLOGÍA HISTÓRICA</t>
  </si>
  <si>
    <t>SOCIOLOGÍA ESPECIAL: SOCIOLOGÍA JURÍDICA</t>
  </si>
  <si>
    <t>SOCIOLOGÍA ESPECIAL: SOCIOLOGÍA DEL CONFLICTO, SOCIOLOGÍA DE LA VIOLENCIA</t>
  </si>
  <si>
    <t>SOCIOLOGÍA ESPECIAL: SOCIOLOGÍA DEL CONOCIMIENTO</t>
  </si>
  <si>
    <t>SOCIOLOGÍA ESPECIAL: POLÍTICAS PÚBLICAS</t>
  </si>
  <si>
    <t>SOCIOLOGÍA ESPECIAL: SOCIOLOGÍA DE LA COMUNICACIÓN</t>
  </si>
  <si>
    <t>SOCIOLOGÍA ESPECIAL: SOCIOLOGÍA DE LAS NORMAS EN TERRENOS DIFÍCILES</t>
  </si>
  <si>
    <t>SOCIOLOGÍA ESPECIAL: SOCIOLOGÍA DE LA ALIMENTACIÓN</t>
  </si>
  <si>
    <t>SOCIOLOGÍA ESPECIAL: SOCIOLOGÍA DE LA EXPERIENCIA</t>
  </si>
  <si>
    <t>SOCIOLOGÍA ESPECIAL: SOCIOLOGÍA TRANSICIONES DE LA GUERRA A LA PAZ</t>
  </si>
  <si>
    <t>SOCIOLOGÍA ESPECIAL: SOCIOLOGÍA DE LAS RELACIONES FAMILIARES</t>
  </si>
  <si>
    <t>SOCIOLOGÍA ESPECIAL: SOCIOLOGÍA DE LOS MOVIMIENTOS SOCIALES Y DE LA ACCIÓN COLECTIVA</t>
  </si>
  <si>
    <t>SOCIOLOGÍA ESPECIAL: SOCIOLOGÍA DEL INDIVIDUO</t>
  </si>
  <si>
    <t>SOCIOLOGÍA ESPECIAL: SOCIOLOGÍA DE LA JUVENTUD</t>
  </si>
  <si>
    <t>SOCIOLOGÍA ESPECIAL: SOCIOLOGÍA DE LA SALUD Y DE LA ENFERMEDAD</t>
  </si>
  <si>
    <t>SOCIOLOGÍA ESPECIAL: SOCIOLOGÍA DE LA ESPACIALIDAD Y EL PODER</t>
  </si>
  <si>
    <t>SOCIOLOGÍA ESPECIAL: SOCIOLOGÍA DEL CONFLICTO. LUCHAS CAMPESINAS Y ¿EXTRACTIVISMO? PERÚ Y COLOMBIA</t>
  </si>
  <si>
    <t>SOCIOLOGÍA ESPECIAL: TERRITORIO, CONFLICTOS AGRARIOS Y CONSTRUCCIÓN DE PAZ</t>
  </si>
  <si>
    <t>SOCIOLOGÍA ESPECIAL: AMÉRICA LATINA EN UNA PERSPECTIVA COMPARADA</t>
  </si>
  <si>
    <t>SOCIOLOGÍA ESPECIAL: SOCIOLOGÍA DE LA CIENCIA Y LA TECNOLOGÍA</t>
  </si>
  <si>
    <t>SOCIOLOGÍA ESPECIAL: SOCIOLOGÍA DEL ESTADO COLOMBIANO</t>
  </si>
  <si>
    <t>SOCIOLOGÍA ESPECIAL: SOCIOLOGÍA DE LAS ÉLITES Y LAS DESIGUALDADES</t>
  </si>
  <si>
    <t>SOCIOLOGÍA ESPECIAL: SOCIOLOGÍA DIGITAL</t>
  </si>
  <si>
    <t>SOCIOLOGÍA ESPECIAL: SOCIOLOGÍA DE LA CIUDADANÍA</t>
  </si>
  <si>
    <t>SOCIOLOGÍA ESPECIAL: PENSAR CON NORBERT ELIAS: LO HISTÓRICO, LO RELACIONAL Y LO COMPLEJO</t>
  </si>
  <si>
    <t>RELIGIÓN Y SOCIEDAD</t>
  </si>
  <si>
    <t>CUERPO, SEXUALIDAD Y RELIGIÓN</t>
  </si>
  <si>
    <t>LAS RELIGIONES EN EL CINE</t>
  </si>
  <si>
    <t>BIBLIA Y REALIDAD SOCIAL</t>
  </si>
  <si>
    <t>MITOLOGÍA CLÁSICA: GRECIA Y ROMA</t>
  </si>
  <si>
    <t>CIVILIZACIÓN ISLÁMICA: HISTORIA, ARTE Y CULTURA</t>
  </si>
  <si>
    <t>BUDISMO EN CHINA Y JAPÓN</t>
  </si>
  <si>
    <t>LA RELIGIÓN SEGÚN LOS SIMPSON</t>
  </si>
  <si>
    <t>LAS MUJERES EN LA BIBLIA</t>
  </si>
  <si>
    <t>RELIGIONES DEL MUNDO</t>
  </si>
  <si>
    <t>AMÉRICA LATINA: CONFLICTO Y RELIGIÓN</t>
  </si>
  <si>
    <t>MUJERES EN EL ISLAM Y EL MUNDO ISLÁMICO</t>
  </si>
  <si>
    <t>EL DEMONIO Y SUS ROSTROS</t>
  </si>
  <si>
    <t>RELIGIONES DE ASIA: HINDUISMO, BUDISMO, CONFUCIONISMO Y TAOÍSMO</t>
  </si>
  <si>
    <t>ESPIRITUALIDAD Y SALUD</t>
  </si>
  <si>
    <t>CONFLICTO, POLÍTICA Y RELIGIÓN</t>
  </si>
  <si>
    <t>MITOLOGÍA Y FILOSOFÍA DE LA INDIA</t>
  </si>
  <si>
    <t>APOCALIPSIS Y PROFETISMO</t>
  </si>
  <si>
    <t>INTRODUCCIÓN AL BUDISMO</t>
  </si>
  <si>
    <t>MITOLOGÍA Y RELIGIÓN DE LOS VIKINGOS</t>
  </si>
  <si>
    <t>MERCADO, CONSUMO Y RELIGIÓN</t>
  </si>
  <si>
    <t>HISTORIA DEL CRISTIANISMO</t>
  </si>
  <si>
    <t>EN QUÉ CREEN LOS QUE NO CREEN</t>
  </si>
  <si>
    <t>PROTESTANTISMO Y TRANSFORMACIONES RELIGIOSAS EN AMÉRICA LATINA</t>
  </si>
  <si>
    <t>EL ARTE Y LO SAGRADO</t>
  </si>
  <si>
    <t>PAZ Y NO VIOLENCIA EN LAS RELIGIONES DEL MUNDO</t>
  </si>
  <si>
    <t>CIENCIA Y RELIGIÓN</t>
  </si>
  <si>
    <t>LO SAGRADO EN LA LITERATURA</t>
  </si>
  <si>
    <t>RELIGIONES DE ASIA</t>
  </si>
  <si>
    <t>MITOS Y SÍMBOLOS DE LAS CULTURAS DEL MUNDO</t>
  </si>
  <si>
    <t>INTRODUCCIÓN AL PERIODISMO *</t>
  </si>
  <si>
    <t>ÉTICA Y OPINIÓN PÚBLICA *</t>
  </si>
  <si>
    <t>TEORÍAS DEL PERIODISMO *</t>
  </si>
  <si>
    <t>GÉNEROS INFORMATIVOS</t>
  </si>
  <si>
    <t>GÉNEROS INTERPRETATIVOS</t>
  </si>
  <si>
    <t>GÉNEROS DE OPINIÓN Y ANÁLISIS PERIODÍSTICO</t>
  </si>
  <si>
    <t>MÉTODOS DE REPORTERÍA</t>
  </si>
  <si>
    <t>HISTORIA DEL PERIODISMO</t>
  </si>
  <si>
    <t>MEDIOS Y SOCIEDAD</t>
  </si>
  <si>
    <t>OPINIÓN PÚBLICA E INSTITUCIONES SOCIALES</t>
  </si>
  <si>
    <t>AGENDA INFORMATIVA GLOBAL</t>
  </si>
  <si>
    <t>PERIODISMO CIENTÍFICO</t>
  </si>
  <si>
    <t>PERIODISMO LITERARIO</t>
  </si>
  <si>
    <t>PERIODISMO CULTURAL</t>
  </si>
  <si>
    <t>PERIODISMO POLÍTICO</t>
  </si>
  <si>
    <t>PERIODISMO DE PAZ</t>
  </si>
  <si>
    <t>ANÁLISIS DE LA INFORMACIÓN ECONÓMICA EN LOS MEDIOS</t>
  </si>
  <si>
    <t>ANÁLISIS DE LA INFORMACIÓN DEPORTIVA</t>
  </si>
  <si>
    <t>FOTOPERIODISMO I *</t>
  </si>
  <si>
    <t>PRODUCCIÓN PERIODÍSTICA AUDIOVISUAL</t>
  </si>
  <si>
    <t>PRODUCCIÓN PERIODÍSTICA MULTIMEDIA</t>
  </si>
  <si>
    <t>ANÁLISIS Y VISUALIZACIÓN DE DATOS</t>
  </si>
  <si>
    <t>FOTOPERIODISMO II</t>
  </si>
  <si>
    <t>EMPRESA INFORMATIVA</t>
  </si>
  <si>
    <t>GÉNEROS AUDIOVISUALES *</t>
  </si>
  <si>
    <t>EDICIÓN</t>
  </si>
  <si>
    <t>FOTOPERIODISMO I</t>
  </si>
  <si>
    <t>PRODUCCIÓN PERIODÍSTICA SONORA</t>
  </si>
  <si>
    <t>PEDAGOGÍA Y DISEÑO CURRICULAR</t>
  </si>
  <si>
    <t>EVALUACIÓN</t>
  </si>
  <si>
    <t>POLÍTICAS EDUCATIVAS</t>
  </si>
  <si>
    <t>DIDÁCTICA GENERAL Y DE LAS DISCIPLINAS</t>
  </si>
  <si>
    <t>SOCIETY AND EDUCATION</t>
  </si>
  <si>
    <t>ESTRATEGIAS DOCENTES</t>
  </si>
  <si>
    <t>FORMACIÓN DOCENTE 1 – PEDAGOGÍA</t>
  </si>
  <si>
    <t>FORMACIÓN DOCENTE 2 – EVALUACIÓN</t>
  </si>
  <si>
    <t>Calificación obtenida</t>
  </si>
  <si>
    <t>DILIGENCIE LOS SIGUIENTES CAMPOS:</t>
  </si>
  <si>
    <t xml:space="preserve">INSTRUCCIONES  </t>
  </si>
  <si>
    <t xml:space="preserve">DIGITE SU NOMBRE COMPLETO CON ORTOGRAFÍA CORRECTA Y DETALLE COMPLETO  </t>
  </si>
  <si>
    <t xml:space="preserve">DIGITE SU NÚMERO DE CÉDULA Y VERIFIQUE QUE ESTÉ CORRECTO  </t>
  </si>
  <si>
    <t xml:space="preserve">SELECCIONE LAS OPCIONES DE LA LISTA DESPLEGABLE  </t>
  </si>
  <si>
    <t xml:space="preserve">SELECCIONE LAS OPCIONES DE LA LISTA DESPLEGABLE. REVISE TODA LA LISTA: EN ELLA ESTÁN TODOS LOS PROGRAMAS DE LA UNIVERSIDAD  </t>
  </si>
  <si>
    <t xml:space="preserve">DESCRIPCIÓN  </t>
  </si>
  <si>
    <t xml:space="preserve">NOMBRE COMPLETO:  </t>
  </si>
  <si>
    <t xml:space="preserve">CÉDULA:  </t>
  </si>
  <si>
    <t xml:space="preserve">SELECCIONE SU FACULTAD / ESCUELA:  </t>
  </si>
  <si>
    <t xml:space="preserve">SELECCIONE SU PROGRAMA ACADÉMICO:  </t>
  </si>
  <si>
    <t xml:space="preserve">MENCIÓN REALIZADA EN OPCIÓN 1:  </t>
  </si>
  <si>
    <t xml:space="preserve">MENCIÓN REALIZADA EN OPCIÓN 2 (OPCIONAL):  </t>
  </si>
  <si>
    <t xml:space="preserve">FECHA DE GRADO:  </t>
  </si>
  <si>
    <t>SELECCIONE LAS OPCIONES DE LA LISTA DESPLEGABLE /OPCIONAL</t>
  </si>
  <si>
    <t xml:space="preserve">¿Aprobada? </t>
  </si>
  <si>
    <t>LISTA DESPLEGABLE</t>
  </si>
  <si>
    <t>SÍ</t>
  </si>
  <si>
    <t>NO</t>
  </si>
  <si>
    <t>A continuación encontrará cada uno de los formularios disponibles para las menciones de la ECH:</t>
  </si>
  <si>
    <t>FORMULARIO MENCIÓN EN ANTROPOLOGÍA</t>
  </si>
  <si>
    <t>FORMULARIO MENCIÓN EN FILOSOFÍA</t>
  </si>
  <si>
    <t>FORMULARIO MENCIÓN EN HISTORIA</t>
  </si>
  <si>
    <t>FORMULARIO MENCIÓN EN SOCIOLOGÍA</t>
  </si>
  <si>
    <t>FORMULARIO MENCIÓN EN TEOLOGÍA Y RELIGIONES</t>
  </si>
  <si>
    <t>FORMULARIO MENCIÓN EN ESTUDIOS INTERDISCIPLINARES DE LAS RELIGIONES</t>
  </si>
  <si>
    <t>FORMULARIO MENCIÓN EN RELIGIÓN Y CONFLICTO EN EL MUNDO CONTEMPORÁNEO</t>
  </si>
  <si>
    <t>FORMULARIO MENCIÓN EN ESTUDIOS DE PERIODISMO</t>
  </si>
  <si>
    <t>FORMULARIO MENCIÓN EN NARRATIVAS MULTIMEDIA</t>
  </si>
  <si>
    <t>FORMULARIO MENCIÓN EN PERIODISMO AUDIOVISUAL</t>
  </si>
  <si>
    <t>FORMULARIO MENCIÓN EN EDUCACIÓN Y PEDAGOGÍA</t>
  </si>
  <si>
    <t>En la columna E, digite la calificación obtenida para cada asignatura marcada como aprobada.</t>
  </si>
  <si>
    <t>En la columna D, seleccione la opcion sí únicamente para las asignaturas aprobadas.</t>
  </si>
  <si>
    <t>Créditos Aportados</t>
  </si>
  <si>
    <t xml:space="preserve">INGRESE LA FECHA DE SU GRADO ÚNICAMENTE EN EL FORMATO DÍA/MES/AÑO. EJEMPLO: 01/06/2025  </t>
  </si>
  <si>
    <r>
      <rPr>
        <b/>
        <sz val="9"/>
        <color rgb="FFFF0000"/>
        <rFont val="Arial"/>
        <family val="2"/>
      </rPr>
      <t xml:space="preserve">Nota: </t>
    </r>
    <r>
      <rPr>
        <sz val="9"/>
        <rFont val="Arial"/>
        <family val="2"/>
      </rPr>
      <t xml:space="preserve">En la siguiente tabla encontrará las asignaturas que conforman esta mención. por favor, en la columna D seleccione la opción (sí) de la lista desplegable para las asignaturas que aprobó UNICAMENTE. en la columna E, de las asignaturas que seleccionó como (sí) aprobadas, digite la calificación obtenida. 
Tan pronto finalice este diligenciamiento, </t>
    </r>
    <r>
      <rPr>
        <b/>
        <u/>
        <sz val="9"/>
        <rFont val="Arial"/>
        <family val="2"/>
      </rPr>
      <t xml:space="preserve">por favor guarde el documento con los datos que ingresó y </t>
    </r>
    <r>
      <rPr>
        <b/>
        <u/>
        <sz val="9"/>
        <color rgb="FFFF0000"/>
        <rFont val="Arial"/>
        <family val="2"/>
      </rPr>
      <t>guarde el archivo con su nombre y programa.</t>
    </r>
    <r>
      <rPr>
        <b/>
        <u/>
        <sz val="9"/>
        <rFont val="Arial"/>
        <family val="2"/>
      </rPr>
      <t xml:space="preserve"> ejemplo: Juan David Cruz_Periodismo, posterior envie este documento debidamente diligenciado al correo:</t>
    </r>
    <r>
      <rPr>
        <sz val="9"/>
        <rFont val="Arial"/>
        <family val="2"/>
      </rPr>
      <t xml:space="preserve"> </t>
    </r>
    <r>
      <rPr>
        <b/>
        <sz val="9"/>
        <rFont val="Arial"/>
        <family val="2"/>
      </rPr>
      <t xml:space="preserve">sa.humanas@urosario.edu.co </t>
    </r>
    <r>
      <rPr>
        <b/>
        <sz val="9"/>
        <color rgb="FFFF0000"/>
        <rFont val="Arial"/>
        <family val="2"/>
      </rPr>
      <t xml:space="preserve">Asunto: </t>
    </r>
    <r>
      <rPr>
        <b/>
        <sz val="9"/>
        <rFont val="Arial"/>
        <family val="2"/>
      </rPr>
      <t>Solicitud Mención_ Juan David Cruz_ Periodismo</t>
    </r>
  </si>
  <si>
    <t>Informe de Créditos Aprobados</t>
  </si>
  <si>
    <t>Créditos Aprobados:</t>
  </si>
  <si>
    <t>Estado:</t>
  </si>
  <si>
    <t>OBSERVACIONES</t>
  </si>
  <si>
    <t>CÓDIGO</t>
  </si>
  <si>
    <t>ASIGNATURA</t>
  </si>
  <si>
    <t>CRÉDITOS</t>
  </si>
  <si>
    <t> Para obtener esta mención los estudiantes deben cursar 6 créditos de las materias del Núcleo común y 6 créditos del Núcleo de profundización:</t>
  </si>
  <si>
    <t>Esta opción busca ofrecer a los estudiantes una formación amplia en el estudio de las religiones del mundo y el fenómeno religioso en el mundo contemporáneo. Se trata de una mención flexible que permite al estudiante cursar 12 créditos de libre escogencia.</t>
  </si>
  <si>
    <t>Para obtener esta mención los estudiantes deben cursar 6 créditos de las materias del Núcleo común y 6 créditos del Núcleo de profundización.</t>
  </si>
  <si>
    <t>Es importante tener en cuenta que están excluidos para cursar esta Mención los estudiantes de los programas de Licenciatura. Por otro lado, los créditos solo contarán para la consecución de la Mención cuando estos no correspondan a créditos obligatorios de los programas de estudio del aspirante a la mención.</t>
  </si>
  <si>
    <t>Los créditos solo contarán para la consecución de la Mención cuando estos no correspondan a créditos obligatorios de los programas de estudio del aspirante a la mención.</t>
  </si>
  <si>
    <t>Ir a Requisitos</t>
  </si>
  <si>
    <t xml:space="preserve"> ¿Cuáles son las Menciones?</t>
  </si>
  <si>
    <r>
      <rPr>
        <b/>
        <sz val="8"/>
        <color rgb="FFFF0000"/>
        <rFont val="Arial"/>
        <family val="2"/>
      </rPr>
      <t xml:space="preserve">Nota: </t>
    </r>
    <r>
      <rPr>
        <sz val="8"/>
        <rFont val="Arial"/>
        <family val="2"/>
      </rPr>
      <t xml:space="preserve">En la siguiente tabla encontrará las asignaturas que conforman esta mención. por favor, en la columna D seleccione la opción (sí) de la lista desplegable para las asignaturas que aprobó UNICAMENTE. en la columna E, de las asignaturas que seleccionó como (sí) aprobadas, digite la calificación obtenida. 
Tan pronto finalice este diligenciamiento, </t>
    </r>
    <r>
      <rPr>
        <b/>
        <u/>
        <sz val="8"/>
        <rFont val="Arial"/>
        <family val="2"/>
      </rPr>
      <t xml:space="preserve">por favor guarde el documento con los datos que ingresó y </t>
    </r>
    <r>
      <rPr>
        <b/>
        <u/>
        <sz val="8"/>
        <color rgb="FFFF0000"/>
        <rFont val="Arial"/>
        <family val="2"/>
      </rPr>
      <t>guarde el archivo con su nombre y programa.</t>
    </r>
    <r>
      <rPr>
        <b/>
        <u/>
        <sz val="8"/>
        <rFont val="Arial"/>
        <family val="2"/>
      </rPr>
      <t xml:space="preserve"> ejemplo: Juan David Cruz_Periodismo, posterior envie este documento debidamente diligenciado al correo:</t>
    </r>
    <r>
      <rPr>
        <sz val="8"/>
        <rFont val="Arial"/>
        <family val="2"/>
      </rPr>
      <t xml:space="preserve"> </t>
    </r>
    <r>
      <rPr>
        <b/>
        <sz val="8"/>
        <rFont val="Arial"/>
        <family val="2"/>
      </rPr>
      <t xml:space="preserve">sa.humanas@urosario.edu.co </t>
    </r>
    <r>
      <rPr>
        <b/>
        <sz val="8"/>
        <color rgb="FFFF0000"/>
        <rFont val="Arial"/>
        <family val="2"/>
      </rPr>
      <t xml:space="preserve">Asunto: </t>
    </r>
    <r>
      <rPr>
        <b/>
        <sz val="8"/>
        <rFont val="Arial"/>
        <family val="2"/>
      </rPr>
      <t>Solicitud Mención_ Juan David Cruz_ Periodismo</t>
    </r>
  </si>
  <si>
    <r>
      <rPr>
        <b/>
        <sz val="10"/>
        <color rgb="FFFF0000"/>
        <rFont val="Arial"/>
        <family val="2"/>
      </rPr>
      <t>Nota:</t>
    </r>
    <r>
      <rPr>
        <sz val="10"/>
        <rFont val="Arial"/>
        <family val="2"/>
      </rPr>
      <t xml:space="preserve"> Las solicitudes enviadas fuera de los 25 días hábiles previos a la ceremonia de grado no se garantiza la entrega de la mención en la fecha de grado. Esta será entregada posteriormente, y el estudiante deberá reclamarla directamente en la Secretaría Académica de su Facultad o Escuela, siempre y cuando haya cumplido con los requisitos exigidos por la mención.</t>
    </r>
  </si>
  <si>
    <t xml:space="preserve">La Escuela de Ciencias Humanas ofrece a todos los estudiantes de la Universidad del Rosario la oportunidad de obtener un certificado de mención que complemente de manera significativa su formación profesional en las siguientes áreas de estudio: (1) Antropología, (2) Filosofía, (3) Historia, (4) Sociología, (5) Teología y Religiones, (6) Estudios interdisciplinares de las religiones, (7) Religión y conflicto en el mundo contemporáneo, (8) Estudios de Periodismo, (9) Narrativas Multimedia, (10) Periodismo Audiovisual y (11) Educación y Pedagogía. </t>
  </si>
  <si>
    <t>Requisitos para obtener la mención:</t>
  </si>
  <si>
    <t>Tenga presente que el estudiante deberá enviar su solicitud de mención al correo sa.humanas@urosario.edu.co, con al menos veinticinco (25) días hábiles de antelación a la fecha de la ceremonia de grado. Las solicitudes enviadas fuera de ese plazo no serán tenidas en cuenta para su entrega en la fecha de grado.</t>
  </si>
  <si>
    <r>
      <rPr>
        <b/>
        <sz val="12"/>
        <rFont val="Arial"/>
        <family val="2"/>
      </rPr>
      <t xml:space="preserve">Importante leer antes de diligenciar
</t>
    </r>
    <r>
      <rPr>
        <sz val="10"/>
        <rFont val="Arial"/>
        <family val="2"/>
      </rPr>
      <t xml:space="preserve">
Estimado estudiante, reciba un cordial saludo.
Agradecemos que diligencie únicamente el formulario de la(s) mención(es) que haya cursado. Una vez finalice el diligenciamiento, debe enviar el(los) formato(s) al correo sa.humanas@urosario.edu.co para radicar su solicitud formal.
</t>
    </r>
  </si>
  <si>
    <r>
      <t xml:space="preserve">Para los estudiantes de la Escuela de Ciencias Humanas, deberán cursar y aprobar al menos doce (12) créditos académicos en el área de su interés. </t>
    </r>
    <r>
      <rPr>
        <sz val="10"/>
        <color rgb="FFFF0000"/>
        <rFont val="Arial"/>
        <family val="2"/>
      </rPr>
      <t>Estas asignaturas deben ser electivas y no pueden corresponder a materias obligatorias dentro de su plan de estudios.</t>
    </r>
    <r>
      <rPr>
        <sz val="10"/>
        <color theme="1"/>
        <rFont val="Arial"/>
        <family val="2"/>
      </rPr>
      <t xml:space="preserve">
Para los estudiantes de otras facultades y/o escuelas de la Universidad del Rosario que deseen optar por una mención, deberán cursar y aprobar al menos catorce (14) créditos académicos en el área de su interés. </t>
    </r>
    <r>
      <rPr>
        <sz val="10"/>
        <color rgb="FFFF0000"/>
        <rFont val="Arial"/>
        <family val="2"/>
      </rPr>
      <t>Estas asignaturas deben ser electivas y no pueden corresponder a materias obligatorias dentro de su plan de estudios.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</si>
</sst>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1"/>
      <color theme="0"/>
      <name val="Calibri"/>
      <family val="2"/>
      <scheme val="minor"/>
    </font>
    <font>
      <sz val="11"/>
      <name val="Calibri"/>
      <family val="2"/>
      <scheme val="minor"/>
    </font>
    <font>
      <sz val="11"/>
      <color theme="0"/>
      <name val="Calibri"/>
      <family val="2"/>
      <scheme val="minor"/>
    </font>
    <font>
      <u/>
      <sz val="11"/>
      <color theme="10"/>
      <name val="Calibri"/>
      <family val="2"/>
      <scheme val="minor"/>
    </font>
    <font>
      <sz val="9"/>
      <name val="Arial"/>
      <family val="2"/>
    </font>
    <font>
      <b/>
      <sz val="9"/>
      <name val="Arial"/>
      <family val="2"/>
    </font>
    <font>
      <sz val="8"/>
      <name val="Arial"/>
      <family val="2"/>
    </font>
    <font>
      <sz val="8"/>
      <color theme="1"/>
      <name val="Arial"/>
      <family val="2"/>
    </font>
    <font>
      <sz val="8"/>
      <color rgb="FFFF0000"/>
      <name val="Arial"/>
      <family val="2"/>
    </font>
    <font>
      <b/>
      <sz val="10"/>
      <color theme="0"/>
      <name val="Arial"/>
      <family val="2"/>
    </font>
    <font>
      <sz val="10"/>
      <color theme="1"/>
      <name val="Arial"/>
      <family val="2"/>
    </font>
    <font>
      <b/>
      <sz val="10"/>
      <color rgb="FFFF0000"/>
      <name val="Arial"/>
      <family val="2"/>
    </font>
    <font>
      <b/>
      <sz val="10"/>
      <color theme="1"/>
      <name val="Arial"/>
      <family val="2"/>
    </font>
    <font>
      <i/>
      <sz val="10"/>
      <color rgb="FF777777"/>
      <name val="Arial"/>
      <family val="2"/>
    </font>
    <font>
      <sz val="10"/>
      <name val="Arial"/>
      <family val="2"/>
    </font>
    <font>
      <sz val="10"/>
      <color rgb="FFFF0000"/>
      <name val="Arial"/>
      <family val="2"/>
    </font>
    <font>
      <b/>
      <sz val="10"/>
      <name val="Arial"/>
      <family val="2"/>
    </font>
    <font>
      <sz val="9"/>
      <color rgb="FFFF0000"/>
      <name val="Arial"/>
      <family val="2"/>
    </font>
    <font>
      <b/>
      <sz val="9"/>
      <color rgb="FFFF0000"/>
      <name val="Arial"/>
      <family val="2"/>
    </font>
    <font>
      <b/>
      <u/>
      <sz val="9"/>
      <name val="Arial"/>
      <family val="2"/>
    </font>
    <font>
      <b/>
      <u/>
      <sz val="9"/>
      <color rgb="FFFF0000"/>
      <name val="Arial"/>
      <family val="2"/>
    </font>
    <font>
      <sz val="9"/>
      <color theme="0"/>
      <name val="Arial"/>
      <family val="2"/>
    </font>
    <font>
      <sz val="8"/>
      <color theme="0"/>
      <name val="Arial"/>
      <family val="2"/>
    </font>
    <font>
      <i/>
      <sz val="8"/>
      <color theme="1"/>
      <name val="Arial"/>
      <family val="2"/>
    </font>
    <font>
      <b/>
      <u/>
      <sz val="10.5"/>
      <color rgb="FFFF0000"/>
      <name val="Times New Roman"/>
      <family val="1"/>
    </font>
    <font>
      <b/>
      <sz val="9"/>
      <color theme="0"/>
      <name val="Arial"/>
      <family val="2"/>
    </font>
    <font>
      <sz val="8"/>
      <color theme="4"/>
      <name val="Arial"/>
      <family val="2"/>
    </font>
    <font>
      <sz val="9"/>
      <color theme="4"/>
      <name val="Arial"/>
      <family val="2"/>
    </font>
    <font>
      <b/>
      <sz val="8"/>
      <color theme="0"/>
      <name val="Arial"/>
      <family val="2"/>
    </font>
    <font>
      <b/>
      <u/>
      <sz val="8"/>
      <color rgb="FFFF0000"/>
      <name val="Times New Roman"/>
      <family val="1"/>
    </font>
    <font>
      <u/>
      <sz val="10"/>
      <color theme="10"/>
      <name val="Arial"/>
      <family val="2"/>
    </font>
    <font>
      <b/>
      <u/>
      <sz val="11"/>
      <color theme="10"/>
      <name val="Arial"/>
      <family val="2"/>
    </font>
    <font>
      <b/>
      <sz val="8"/>
      <color rgb="FFFF0000"/>
      <name val="Arial"/>
      <family val="2"/>
    </font>
    <font>
      <b/>
      <u/>
      <sz val="8"/>
      <name val="Arial"/>
      <family val="2"/>
    </font>
    <font>
      <b/>
      <u/>
      <sz val="8"/>
      <color rgb="FFFF0000"/>
      <name val="Arial"/>
      <family val="2"/>
    </font>
    <font>
      <b/>
      <sz val="8"/>
      <name val="Arial"/>
      <family val="2"/>
    </font>
    <font>
      <sz val="8"/>
      <color theme="4" tint="0.79998168889431442"/>
      <name val="Arial"/>
      <family val="2"/>
    </font>
    <font>
      <sz val="12"/>
      <color theme="1"/>
      <name val="Arial"/>
      <family val="2"/>
    </font>
    <font>
      <b/>
      <sz val="12"/>
      <name val="Arial"/>
      <family val="2"/>
    </font>
  </fonts>
  <fills count="24">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F9FBFD"/>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FFFFE1"/>
        <bgColor indexed="64"/>
      </patternFill>
    </fill>
    <fill>
      <patternFill patternType="solid">
        <fgColor theme="0"/>
        <bgColor rgb="FFFFFFE0"/>
      </patternFill>
    </fill>
    <fill>
      <patternFill patternType="solid">
        <fgColor rgb="FFFFFFE1"/>
        <bgColor rgb="FFFFFFE0"/>
      </patternFill>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rgb="FFFFD44B"/>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FFC000"/>
      </left>
      <right/>
      <top style="thin">
        <color rgb="FFFFC000"/>
      </top>
      <bottom style="thin">
        <color rgb="FFFFC000"/>
      </bottom>
      <diagonal/>
    </border>
    <border>
      <left/>
      <right/>
      <top style="thin">
        <color rgb="FFFFC000"/>
      </top>
      <bottom style="thin">
        <color rgb="FFFFC000"/>
      </bottom>
      <diagonal/>
    </border>
    <border>
      <left/>
      <right style="thin">
        <color rgb="FFFFC000"/>
      </right>
      <top style="thin">
        <color rgb="FFFFC000"/>
      </top>
      <bottom style="thin">
        <color rgb="FFFFC000"/>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top style="thin">
        <color indexed="64"/>
      </top>
      <bottom/>
      <diagonal/>
    </border>
    <border>
      <left style="thin">
        <color theme="1"/>
      </left>
      <right style="thin">
        <color indexed="64"/>
      </right>
      <top style="thin">
        <color theme="1"/>
      </top>
      <bottom style="thin">
        <color theme="1"/>
      </bottom>
      <diagonal/>
    </border>
  </borders>
  <cellStyleXfs count="2">
    <xf numFmtId="0" fontId="0" fillId="0" borderId="0"/>
    <xf numFmtId="0" fontId="4" fillId="0" borderId="0" applyNumberFormat="0" applyFill="0" applyBorder="0" applyAlignment="0" applyProtection="0"/>
  </cellStyleXfs>
  <cellXfs count="159">
    <xf numFmtId="0" fontId="0" fillId="0" borderId="0" xfId="0"/>
    <xf numFmtId="0" fontId="0" fillId="2" borderId="0" xfId="0" applyFill="1"/>
    <xf numFmtId="0" fontId="0" fillId="2" borderId="1" xfId="0" applyFill="1" applyBorder="1"/>
    <xf numFmtId="0" fontId="1" fillId="3" borderId="1" xfId="0" applyFont="1" applyFill="1" applyBorder="1"/>
    <xf numFmtId="0" fontId="2" fillId="2" borderId="1" xfId="0" applyFont="1" applyFill="1" applyBorder="1"/>
    <xf numFmtId="0" fontId="3" fillId="3" borderId="7" xfId="0" applyFont="1" applyFill="1" applyBorder="1"/>
    <xf numFmtId="0" fontId="0" fillId="2" borderId="7" xfId="0" applyFill="1" applyBorder="1"/>
    <xf numFmtId="0" fontId="0" fillId="0" borderId="7" xfId="0" applyBorder="1"/>
    <xf numFmtId="0" fontId="15" fillId="2" borderId="0" xfId="0" applyFont="1" applyFill="1" applyAlignment="1" applyProtection="1"/>
    <xf numFmtId="0" fontId="10" fillId="3" borderId="7" xfId="0" applyFont="1" applyFill="1" applyBorder="1" applyAlignment="1" applyProtection="1">
      <alignment horizontal="left" vertical="center"/>
    </xf>
    <xf numFmtId="0" fontId="17" fillId="20" borderId="0" xfId="0" applyFont="1" applyFill="1" applyAlignment="1" applyProtection="1"/>
    <xf numFmtId="0" fontId="5" fillId="20" borderId="0" xfId="0" applyFont="1" applyFill="1" applyAlignment="1" applyProtection="1"/>
    <xf numFmtId="0" fontId="5" fillId="2" borderId="0" xfId="0" applyFont="1" applyFill="1" applyAlignment="1" applyProtection="1"/>
    <xf numFmtId="0" fontId="6" fillId="13" borderId="7" xfId="0" applyFont="1" applyFill="1" applyBorder="1" applyAlignment="1" applyProtection="1">
      <alignment horizontal="left" vertical="center"/>
    </xf>
    <xf numFmtId="0" fontId="9" fillId="2" borderId="0" xfId="0" applyFont="1" applyFill="1" applyAlignment="1" applyProtection="1"/>
    <xf numFmtId="0" fontId="7" fillId="2" borderId="0" xfId="0" applyFont="1" applyFill="1" applyAlignment="1" applyProtection="1"/>
    <xf numFmtId="0" fontId="5" fillId="2" borderId="0" xfId="0" applyFont="1" applyFill="1" applyAlignment="1" applyProtection="1">
      <alignment horizontal="left" wrapText="1"/>
    </xf>
    <xf numFmtId="0" fontId="6" fillId="2" borderId="0" xfId="0" applyFont="1" applyFill="1" applyAlignment="1" applyProtection="1"/>
    <xf numFmtId="0" fontId="17" fillId="2" borderId="0" xfId="0" applyFont="1" applyFill="1" applyBorder="1" applyAlignment="1" applyProtection="1">
      <alignment horizontal="center" wrapText="1"/>
    </xf>
    <xf numFmtId="0" fontId="6" fillId="20" borderId="0" xfId="0" applyFont="1" applyFill="1" applyAlignment="1" applyProtection="1"/>
    <xf numFmtId="0" fontId="18" fillId="20" borderId="0" xfId="0" applyFont="1" applyFill="1" applyAlignment="1" applyProtection="1"/>
    <xf numFmtId="0" fontId="17" fillId="2" borderId="0" xfId="0" applyFont="1" applyFill="1" applyBorder="1" applyAlignment="1" applyProtection="1">
      <alignment horizontal="center" vertical="center" wrapText="1"/>
    </xf>
    <xf numFmtId="0" fontId="17" fillId="2" borderId="0" xfId="0" applyFont="1" applyFill="1" applyBorder="1" applyAlignment="1" applyProtection="1">
      <alignment wrapText="1"/>
    </xf>
    <xf numFmtId="0" fontId="18" fillId="2" borderId="0" xfId="0" applyFont="1" applyFill="1" applyAlignment="1" applyProtection="1"/>
    <xf numFmtId="0" fontId="8" fillId="2" borderId="0" xfId="0" applyFont="1" applyFill="1" applyBorder="1" applyAlignment="1" applyProtection="1">
      <alignment vertical="center"/>
    </xf>
    <xf numFmtId="0" fontId="7" fillId="2" borderId="0" xfId="0" applyFont="1" applyFill="1" applyBorder="1" applyAlignment="1" applyProtection="1"/>
    <xf numFmtId="0" fontId="15" fillId="2" borderId="0" xfId="0" applyFont="1" applyFill="1" applyBorder="1" applyAlignment="1" applyProtection="1">
      <alignment wrapText="1"/>
    </xf>
    <xf numFmtId="0" fontId="15" fillId="2" borderId="0" xfId="0" applyFont="1" applyFill="1" applyAlignment="1" applyProtection="1">
      <alignment wrapText="1"/>
    </xf>
    <xf numFmtId="0" fontId="15" fillId="14" borderId="0" xfId="0" applyFont="1" applyFill="1" applyAlignment="1" applyProtection="1">
      <alignment wrapText="1"/>
    </xf>
    <xf numFmtId="0" fontId="17" fillId="15" borderId="7" xfId="0" applyFont="1" applyFill="1" applyBorder="1" applyAlignment="1" applyProtection="1">
      <alignment horizontal="center" vertical="center" wrapText="1"/>
    </xf>
    <xf numFmtId="0" fontId="22" fillId="2" borderId="0" xfId="0" applyFont="1" applyFill="1" applyAlignment="1" applyProtection="1"/>
    <xf numFmtId="0" fontId="8" fillId="5" borderId="7" xfId="0" applyFont="1" applyFill="1" applyBorder="1" applyAlignment="1" applyProtection="1">
      <alignment vertical="center" wrapText="1"/>
    </xf>
    <xf numFmtId="0" fontId="27" fillId="2" borderId="0" xfId="0" applyFont="1" applyFill="1" applyAlignment="1" applyProtection="1"/>
    <xf numFmtId="0" fontId="8" fillId="2" borderId="0" xfId="0" applyFont="1" applyFill="1" applyBorder="1" applyProtection="1"/>
    <xf numFmtId="0" fontId="8" fillId="2" borderId="0" xfId="0" applyFont="1" applyFill="1" applyBorder="1" applyAlignment="1" applyProtection="1">
      <alignment vertical="center" wrapText="1"/>
    </xf>
    <xf numFmtId="0" fontId="23" fillId="2" borderId="0" xfId="0" applyFont="1" applyFill="1" applyAlignment="1" applyProtection="1"/>
    <xf numFmtId="0" fontId="26" fillId="2" borderId="0" xfId="0" applyFont="1" applyFill="1" applyBorder="1" applyAlignment="1" applyProtection="1"/>
    <xf numFmtId="0" fontId="22" fillId="2" borderId="0" xfId="0" applyFont="1" applyFill="1" applyBorder="1" applyAlignment="1" applyProtection="1"/>
    <xf numFmtId="0" fontId="25" fillId="2" borderId="0" xfId="1" applyFont="1" applyFill="1" applyBorder="1" applyAlignment="1" applyProtection="1"/>
    <xf numFmtId="0" fontId="23" fillId="2" borderId="0" xfId="0" applyFont="1" applyFill="1" applyBorder="1" applyAlignment="1" applyProtection="1"/>
    <xf numFmtId="0" fontId="23" fillId="2" borderId="0" xfId="0" applyFont="1" applyFill="1" applyBorder="1" applyAlignment="1" applyProtection="1">
      <alignment vertical="center"/>
    </xf>
    <xf numFmtId="0" fontId="23" fillId="2" borderId="0" xfId="0" applyFont="1" applyFill="1" applyBorder="1" applyProtection="1"/>
    <xf numFmtId="0" fontId="23" fillId="2" borderId="0" xfId="0" applyFont="1" applyFill="1" applyBorder="1" applyAlignment="1" applyProtection="1">
      <alignment vertical="center" wrapText="1"/>
    </xf>
    <xf numFmtId="0" fontId="5" fillId="2" borderId="0" xfId="0" applyFont="1" applyFill="1" applyBorder="1" applyAlignment="1" applyProtection="1"/>
    <xf numFmtId="0" fontId="5" fillId="2" borderId="7" xfId="0" applyFont="1" applyFill="1" applyBorder="1" applyAlignment="1" applyProtection="1">
      <alignment horizontal="left" vertical="center"/>
      <protection locked="0"/>
    </xf>
    <xf numFmtId="0" fontId="5" fillId="2" borderId="7" xfId="0" applyFont="1" applyFill="1" applyBorder="1" applyAlignment="1" applyProtection="1">
      <protection locked="0"/>
    </xf>
    <xf numFmtId="14" fontId="5" fillId="2" borderId="7" xfId="0" applyNumberFormat="1" applyFont="1" applyFill="1" applyBorder="1" applyAlignment="1" applyProtection="1">
      <alignment horizontal="left" vertical="center"/>
      <protection locked="0"/>
    </xf>
    <xf numFmtId="0" fontId="7" fillId="2" borderId="7" xfId="0" applyFont="1" applyFill="1" applyBorder="1" applyAlignment="1" applyProtection="1">
      <protection locked="0"/>
    </xf>
    <xf numFmtId="0" fontId="23" fillId="2" borderId="0" xfId="0" applyFont="1" applyFill="1" applyBorder="1" applyAlignment="1" applyProtection="1">
      <protection locked="0"/>
    </xf>
    <xf numFmtId="0" fontId="17" fillId="14" borderId="7" xfId="0" applyFont="1" applyFill="1" applyBorder="1" applyAlignment="1" applyProtection="1">
      <alignment horizontal="center" vertical="center" wrapText="1"/>
    </xf>
    <xf numFmtId="0" fontId="8" fillId="4" borderId="7" xfId="0" applyFont="1" applyFill="1" applyBorder="1" applyAlignment="1" applyProtection="1"/>
    <xf numFmtId="0" fontId="11" fillId="2" borderId="0" xfId="0" applyFont="1" applyFill="1" applyProtection="1"/>
    <xf numFmtId="0" fontId="11" fillId="0" borderId="0" xfId="0" applyFont="1" applyProtection="1"/>
    <xf numFmtId="0" fontId="8" fillId="5" borderId="1" xfId="0" applyFont="1" applyFill="1" applyBorder="1" applyProtection="1"/>
    <xf numFmtId="0" fontId="8" fillId="4" borderId="1" xfId="0" applyFont="1" applyFill="1" applyBorder="1" applyAlignment="1" applyProtection="1">
      <alignment vertical="center" wrapText="1"/>
    </xf>
    <xf numFmtId="0" fontId="17" fillId="22" borderId="7" xfId="0" applyFont="1" applyFill="1" applyBorder="1" applyAlignment="1" applyProtection="1">
      <alignment horizontal="center" vertical="center" wrapText="1"/>
    </xf>
    <xf numFmtId="0" fontId="8" fillId="11" borderId="1" xfId="0" applyFont="1" applyFill="1" applyBorder="1" applyProtection="1"/>
    <xf numFmtId="0" fontId="17" fillId="23" borderId="7" xfId="0" applyFont="1" applyFill="1" applyBorder="1" applyAlignment="1" applyProtection="1">
      <alignment horizontal="center" vertical="center" wrapText="1"/>
    </xf>
    <xf numFmtId="0" fontId="8" fillId="10" borderId="1" xfId="0" applyFont="1" applyFill="1" applyBorder="1" applyAlignment="1" applyProtection="1">
      <alignment vertical="center" wrapText="1"/>
    </xf>
    <xf numFmtId="0" fontId="24" fillId="10" borderId="1" xfId="0" applyFont="1" applyFill="1" applyBorder="1" applyAlignment="1" applyProtection="1">
      <alignment vertical="center" wrapText="1"/>
    </xf>
    <xf numFmtId="0" fontId="17" fillId="12" borderId="7" xfId="0" applyFont="1" applyFill="1" applyBorder="1" applyAlignment="1" applyProtection="1">
      <alignment horizontal="center" vertical="center" wrapText="1"/>
    </xf>
    <xf numFmtId="0" fontId="24" fillId="9" borderId="1" xfId="0" applyFont="1" applyFill="1" applyBorder="1" applyAlignment="1" applyProtection="1">
      <alignment vertical="center" wrapText="1"/>
    </xf>
    <xf numFmtId="0" fontId="8" fillId="9" borderId="1" xfId="0" applyFont="1" applyFill="1" applyBorder="1" applyAlignment="1" applyProtection="1">
      <alignment vertical="center" wrapText="1"/>
    </xf>
    <xf numFmtId="0" fontId="17" fillId="21" borderId="7" xfId="0" applyFont="1" applyFill="1" applyBorder="1" applyAlignment="1" applyProtection="1">
      <alignment horizontal="center" vertical="center" wrapText="1"/>
    </xf>
    <xf numFmtId="0" fontId="8" fillId="8" borderId="1" xfId="0" applyFont="1" applyFill="1" applyBorder="1" applyAlignment="1" applyProtection="1">
      <alignment vertical="center" wrapText="1"/>
    </xf>
    <xf numFmtId="0" fontId="27" fillId="2" borderId="0" xfId="0" applyFont="1" applyFill="1" applyBorder="1" applyAlignment="1" applyProtection="1"/>
    <xf numFmtId="0" fontId="28" fillId="2" borderId="0" xfId="0" applyFont="1" applyFill="1" applyBorder="1" applyAlignment="1" applyProtection="1"/>
    <xf numFmtId="0" fontId="17" fillId="7" borderId="7" xfId="0" applyFont="1" applyFill="1" applyBorder="1" applyAlignment="1" applyProtection="1">
      <alignment horizontal="center" vertical="center" wrapText="1"/>
    </xf>
    <xf numFmtId="0" fontId="7" fillId="7" borderId="7" xfId="0" applyFont="1" applyFill="1" applyBorder="1" applyAlignment="1" applyProtection="1"/>
    <xf numFmtId="0" fontId="17" fillId="16" borderId="7" xfId="0" applyFont="1" applyFill="1" applyBorder="1" applyAlignment="1" applyProtection="1">
      <alignment horizontal="center" vertical="center" wrapText="1"/>
    </xf>
    <xf numFmtId="0" fontId="8" fillId="6" borderId="1" xfId="0" applyFont="1" applyFill="1" applyBorder="1" applyAlignment="1" applyProtection="1">
      <alignment vertical="center" wrapText="1"/>
    </xf>
    <xf numFmtId="0" fontId="8" fillId="6" borderId="6" xfId="0" applyFont="1" applyFill="1" applyBorder="1" applyAlignment="1" applyProtection="1">
      <alignment vertical="center" wrapText="1"/>
    </xf>
    <xf numFmtId="0" fontId="8" fillId="6" borderId="7" xfId="0" applyFont="1" applyFill="1" applyBorder="1" applyAlignment="1" applyProtection="1">
      <alignment vertical="center" wrapText="1"/>
    </xf>
    <xf numFmtId="0" fontId="8" fillId="2" borderId="0" xfId="0" applyFont="1" applyFill="1" applyBorder="1" applyAlignment="1" applyProtection="1"/>
    <xf numFmtId="0" fontId="11" fillId="18" borderId="0" xfId="0" applyFont="1" applyFill="1" applyProtection="1"/>
    <xf numFmtId="0" fontId="15" fillId="18" borderId="0" xfId="0" applyFont="1" applyFill="1" applyAlignment="1" applyProtection="1">
      <alignment horizontal="left" vertical="center"/>
    </xf>
    <xf numFmtId="0" fontId="11" fillId="17" borderId="0" xfId="0" applyFont="1" applyFill="1" applyAlignment="1" applyProtection="1">
      <alignment horizontal="left" vertical="center"/>
    </xf>
    <xf numFmtId="0" fontId="11" fillId="2" borderId="0" xfId="0" applyFont="1" applyFill="1" applyAlignment="1" applyProtection="1">
      <alignment horizontal="left" vertical="center"/>
    </xf>
    <xf numFmtId="0" fontId="11" fillId="0" borderId="0" xfId="0" applyFont="1" applyAlignment="1" applyProtection="1">
      <alignment horizontal="left" vertical="center"/>
    </xf>
    <xf numFmtId="0" fontId="10" fillId="3" borderId="7" xfId="0" applyFont="1" applyFill="1" applyBorder="1" applyAlignment="1" applyProtection="1">
      <alignment horizontal="left" vertical="center"/>
      <protection locked="0"/>
    </xf>
    <xf numFmtId="0" fontId="7" fillId="2" borderId="0" xfId="0" applyFont="1" applyFill="1" applyAlignment="1" applyProtection="1">
      <protection locked="0"/>
    </xf>
    <xf numFmtId="0" fontId="5" fillId="2" borderId="0" xfId="0" applyFont="1" applyFill="1" applyAlignment="1" applyProtection="1">
      <protection locked="0"/>
    </xf>
    <xf numFmtId="0" fontId="7" fillId="2" borderId="0" xfId="0" applyFont="1" applyFill="1" applyBorder="1" applyAlignment="1" applyProtection="1">
      <protection locked="0"/>
    </xf>
    <xf numFmtId="0" fontId="11" fillId="17" borderId="0" xfId="0" applyFont="1" applyFill="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7" fillId="16" borderId="8" xfId="0" applyFont="1" applyFill="1" applyBorder="1" applyAlignment="1" applyProtection="1">
      <alignment horizontal="center" vertical="center" wrapText="1"/>
    </xf>
    <xf numFmtId="0" fontId="8" fillId="6" borderId="2" xfId="0" applyFont="1" applyFill="1" applyBorder="1" applyAlignment="1" applyProtection="1">
      <alignment vertical="center" wrapText="1"/>
    </xf>
    <xf numFmtId="0" fontId="8" fillId="6" borderId="10" xfId="0" applyFont="1" applyFill="1" applyBorder="1" applyAlignment="1" applyProtection="1">
      <alignment vertical="center" wrapText="1"/>
    </xf>
    <xf numFmtId="0" fontId="8" fillId="6" borderId="8" xfId="0" applyFont="1" applyFill="1" applyBorder="1" applyAlignment="1" applyProtection="1">
      <alignment vertical="center" wrapText="1"/>
    </xf>
    <xf numFmtId="0" fontId="17" fillId="16" borderId="1" xfId="0" applyFont="1" applyFill="1" applyBorder="1" applyAlignment="1" applyProtection="1">
      <alignment horizontal="center" vertical="center" wrapText="1"/>
    </xf>
    <xf numFmtId="0" fontId="7" fillId="2" borderId="1" xfId="0" applyFont="1" applyFill="1" applyBorder="1" applyAlignment="1" applyProtection="1">
      <protection locked="0"/>
    </xf>
    <xf numFmtId="0" fontId="29" fillId="3" borderId="1" xfId="0" applyFont="1" applyFill="1" applyBorder="1" applyAlignment="1" applyProtection="1">
      <alignment horizontal="center" vertical="center" wrapText="1"/>
    </xf>
    <xf numFmtId="0" fontId="29" fillId="3" borderId="0" xfId="0" applyFont="1" applyFill="1" applyAlignment="1" applyProtection="1">
      <alignment wrapText="1"/>
    </xf>
    <xf numFmtId="0" fontId="29" fillId="3" borderId="7" xfId="0" applyFont="1" applyFill="1" applyBorder="1" applyAlignment="1" applyProtection="1">
      <alignment wrapText="1"/>
    </xf>
    <xf numFmtId="0" fontId="8" fillId="2" borderId="0" xfId="0" applyFont="1" applyFill="1" applyAlignment="1" applyProtection="1">
      <alignment wrapText="1"/>
    </xf>
    <xf numFmtId="0" fontId="8" fillId="0" borderId="0" xfId="0" applyFont="1" applyAlignment="1" applyProtection="1">
      <alignment wrapText="1"/>
    </xf>
    <xf numFmtId="0" fontId="8" fillId="4" borderId="1" xfId="0" applyFont="1" applyFill="1" applyBorder="1" applyProtection="1"/>
    <xf numFmtId="0" fontId="8" fillId="4" borderId="2" xfId="0" applyFont="1" applyFill="1" applyBorder="1" applyProtection="1"/>
    <xf numFmtId="0" fontId="9" fillId="2" borderId="7" xfId="0" applyFont="1" applyFill="1" applyBorder="1" applyProtection="1"/>
    <xf numFmtId="0" fontId="8" fillId="2" borderId="0" xfId="0" applyFont="1" applyFill="1" applyProtection="1"/>
    <xf numFmtId="0" fontId="8" fillId="0" borderId="0" xfId="0" applyFont="1" applyProtection="1"/>
    <xf numFmtId="0" fontId="8" fillId="2" borderId="7" xfId="0" applyFont="1" applyFill="1" applyBorder="1" applyProtection="1"/>
    <xf numFmtId="0" fontId="30" fillId="2" borderId="0" xfId="1" applyFont="1" applyFill="1" applyBorder="1" applyAlignment="1" applyProtection="1"/>
    <xf numFmtId="0" fontId="8" fillId="5" borderId="1" xfId="0" applyFont="1" applyFill="1" applyBorder="1" applyAlignment="1" applyProtection="1">
      <alignment vertical="center" wrapText="1"/>
    </xf>
    <xf numFmtId="0" fontId="8" fillId="5" borderId="2" xfId="0" applyFont="1" applyFill="1" applyBorder="1" applyProtection="1"/>
    <xf numFmtId="0" fontId="8" fillId="6" borderId="2" xfId="0" applyFont="1" applyFill="1" applyBorder="1" applyProtection="1"/>
    <xf numFmtId="0" fontId="8" fillId="7" borderId="1" xfId="0" applyFont="1" applyFill="1" applyBorder="1" applyProtection="1"/>
    <xf numFmtId="0" fontId="8" fillId="7" borderId="2" xfId="0" applyFont="1" applyFill="1" applyBorder="1" applyProtection="1"/>
    <xf numFmtId="0" fontId="8" fillId="8" borderId="2" xfId="0" applyFont="1" applyFill="1" applyBorder="1" applyProtection="1"/>
    <xf numFmtId="0" fontId="8" fillId="9" borderId="2" xfId="0" applyFont="1" applyFill="1" applyBorder="1" applyProtection="1"/>
    <xf numFmtId="0" fontId="8" fillId="10" borderId="2" xfId="0" applyFont="1" applyFill="1" applyBorder="1" applyProtection="1"/>
    <xf numFmtId="0" fontId="8" fillId="11" borderId="2" xfId="0" applyFont="1" applyFill="1" applyBorder="1" applyProtection="1"/>
    <xf numFmtId="0" fontId="29" fillId="2" borderId="0" xfId="0" applyFont="1" applyFill="1" applyBorder="1" applyAlignment="1" applyProtection="1"/>
    <xf numFmtId="0" fontId="17" fillId="14" borderId="11" xfId="0" applyFont="1" applyFill="1" applyBorder="1" applyAlignment="1" applyProtection="1">
      <alignment horizontal="center" vertical="center" wrapText="1"/>
    </xf>
    <xf numFmtId="0" fontId="7" fillId="2" borderId="11" xfId="0" applyFont="1" applyFill="1" applyBorder="1" applyAlignment="1" applyProtection="1">
      <protection locked="0"/>
    </xf>
    <xf numFmtId="0" fontId="11" fillId="2" borderId="0" xfId="0" applyFont="1" applyFill="1" applyProtection="1"/>
    <xf numFmtId="0" fontId="7" fillId="2" borderId="0" xfId="0" applyFont="1" applyFill="1" applyAlignment="1" applyProtection="1">
      <alignment horizontal="left" wrapText="1"/>
    </xf>
    <xf numFmtId="0" fontId="37" fillId="2" borderId="0" xfId="0" applyFont="1" applyFill="1" applyAlignment="1" applyProtection="1">
      <alignment horizontal="left" wrapText="1"/>
    </xf>
    <xf numFmtId="0" fontId="36" fillId="2" borderId="0" xfId="0" applyFont="1" applyFill="1" applyAlignment="1" applyProtection="1"/>
    <xf numFmtId="0" fontId="36" fillId="2" borderId="0" xfId="0" applyFont="1" applyFill="1" applyBorder="1" applyAlignment="1" applyProtection="1">
      <alignment horizontal="center" wrapText="1"/>
    </xf>
    <xf numFmtId="0" fontId="38" fillId="2" borderId="0" xfId="0" applyFont="1" applyFill="1" applyProtection="1"/>
    <xf numFmtId="0" fontId="38" fillId="18" borderId="0" xfId="0" applyFont="1" applyFill="1" applyProtection="1"/>
    <xf numFmtId="0" fontId="38" fillId="0" borderId="0" xfId="0" applyFont="1" applyProtection="1"/>
    <xf numFmtId="0" fontId="11" fillId="17" borderId="0" xfId="0" applyFont="1" applyFill="1" applyAlignment="1" applyProtection="1">
      <alignment horizontal="left" vertical="center" wrapText="1"/>
    </xf>
    <xf numFmtId="0" fontId="11" fillId="17" borderId="0" xfId="0" applyFont="1" applyFill="1" applyAlignment="1" applyProtection="1">
      <alignment horizontal="left" vertical="center" wrapText="1"/>
      <protection locked="0"/>
    </xf>
    <xf numFmtId="0" fontId="31" fillId="17" borderId="0" xfId="1" applyFont="1" applyFill="1" applyAlignment="1" applyProtection="1">
      <alignment horizontal="left" vertical="center"/>
    </xf>
    <xf numFmtId="0" fontId="31" fillId="17" borderId="0" xfId="1" applyFont="1" applyFill="1" applyAlignment="1" applyProtection="1">
      <alignment horizontal="left" vertical="center"/>
      <protection locked="0"/>
    </xf>
    <xf numFmtId="0" fontId="12" fillId="17" borderId="0" xfId="1" applyFont="1" applyFill="1" applyAlignment="1" applyProtection="1">
      <alignment horizontal="left" vertical="center" wrapText="1"/>
    </xf>
    <xf numFmtId="0" fontId="14" fillId="2" borderId="0" xfId="0" applyFont="1" applyFill="1" applyAlignment="1" applyProtection="1">
      <alignment horizontal="center" vertical="center"/>
    </xf>
    <xf numFmtId="0" fontId="11" fillId="2" borderId="0" xfId="0" applyFont="1" applyFill="1" applyProtection="1"/>
    <xf numFmtId="0" fontId="15" fillId="19" borderId="0" xfId="0" applyFont="1" applyFill="1" applyAlignment="1" applyProtection="1">
      <alignment horizontal="left" vertical="center" wrapText="1"/>
    </xf>
    <xf numFmtId="0" fontId="15" fillId="19" borderId="0" xfId="0" applyFont="1" applyFill="1" applyAlignment="1" applyProtection="1">
      <alignment horizontal="left" vertical="center" wrapText="1"/>
      <protection locked="0"/>
    </xf>
    <xf numFmtId="0" fontId="11" fillId="19" borderId="0" xfId="0" applyFont="1" applyFill="1" applyAlignment="1" applyProtection="1">
      <alignment horizontal="left" vertical="center" wrapText="1"/>
    </xf>
    <xf numFmtId="0" fontId="11" fillId="19" borderId="0" xfId="0" applyFont="1" applyFill="1" applyAlignment="1" applyProtection="1">
      <alignment horizontal="left" vertical="center" wrapText="1"/>
      <protection locked="0"/>
    </xf>
    <xf numFmtId="0" fontId="13" fillId="19" borderId="0" xfId="0" applyFont="1" applyFill="1" applyAlignment="1" applyProtection="1">
      <alignment horizontal="left" vertical="center" wrapText="1"/>
    </xf>
    <xf numFmtId="0" fontId="31" fillId="17" borderId="0" xfId="1" applyFont="1" applyFill="1" applyAlignment="1" applyProtection="1">
      <alignment horizontal="left"/>
    </xf>
    <xf numFmtId="0" fontId="31" fillId="17" borderId="0" xfId="1" applyFont="1" applyFill="1" applyAlignment="1" applyProtection="1">
      <alignment horizontal="left"/>
      <protection locked="0"/>
    </xf>
    <xf numFmtId="0" fontId="32" fillId="17" borderId="0" xfId="1" applyFont="1" applyFill="1" applyAlignment="1" applyProtection="1">
      <alignment horizontal="left" vertical="center" wrapText="1"/>
    </xf>
    <xf numFmtId="0" fontId="32" fillId="17" borderId="0" xfId="1" applyFont="1" applyFill="1" applyAlignment="1" applyProtection="1">
      <alignment horizontal="left" vertical="center" wrapText="1"/>
      <protection locked="0"/>
    </xf>
    <xf numFmtId="0" fontId="15" fillId="17" borderId="0" xfId="1" applyFont="1" applyFill="1" applyAlignment="1" applyProtection="1">
      <alignment horizontal="left" vertical="center" wrapText="1"/>
    </xf>
    <xf numFmtId="0" fontId="7" fillId="2" borderId="3" xfId="0" applyFont="1" applyFill="1" applyBorder="1" applyAlignment="1" applyProtection="1">
      <alignment horizontal="left" wrapText="1"/>
    </xf>
    <xf numFmtId="0" fontId="7" fillId="2" borderId="4" xfId="0" applyFont="1" applyFill="1" applyBorder="1" applyAlignment="1" applyProtection="1">
      <alignment horizontal="left" wrapText="1"/>
    </xf>
    <xf numFmtId="0" fontId="7" fillId="2" borderId="5" xfId="0" applyFont="1" applyFill="1" applyBorder="1" applyAlignment="1" applyProtection="1">
      <alignment horizontal="left" wrapText="1"/>
    </xf>
    <xf numFmtId="0" fontId="17" fillId="14" borderId="7" xfId="0" applyFont="1" applyFill="1" applyBorder="1" applyAlignment="1" applyProtection="1">
      <alignment horizontal="center" vertical="center" wrapText="1"/>
    </xf>
    <xf numFmtId="0" fontId="17" fillId="14" borderId="11" xfId="0" applyFont="1" applyFill="1" applyBorder="1" applyAlignment="1" applyProtection="1">
      <alignment horizontal="center" vertical="center" wrapText="1"/>
    </xf>
    <xf numFmtId="0" fontId="17" fillId="2" borderId="0" xfId="0" applyFont="1" applyFill="1" applyBorder="1" applyAlignment="1" applyProtection="1">
      <alignment horizontal="center" wrapText="1"/>
    </xf>
    <xf numFmtId="0" fontId="29" fillId="2" borderId="0" xfId="0" applyFont="1" applyFill="1" applyBorder="1" applyAlignment="1" applyProtection="1">
      <alignment horizontal="center"/>
    </xf>
    <xf numFmtId="0" fontId="26" fillId="2" borderId="0" xfId="0" applyFont="1" applyFill="1" applyBorder="1" applyAlignment="1" applyProtection="1">
      <alignment horizontal="center"/>
    </xf>
    <xf numFmtId="0" fontId="17" fillId="15" borderId="7" xfId="0" applyFont="1" applyFill="1" applyBorder="1" applyAlignment="1" applyProtection="1">
      <alignment horizontal="center" vertical="center" wrapText="1"/>
    </xf>
    <xf numFmtId="0" fontId="17" fillId="16" borderId="7" xfId="0" applyFont="1" applyFill="1" applyBorder="1" applyAlignment="1" applyProtection="1">
      <alignment horizontal="center" vertical="center" wrapText="1"/>
    </xf>
    <xf numFmtId="0" fontId="17" fillId="16" borderId="9" xfId="0" applyFont="1" applyFill="1" applyBorder="1" applyAlignment="1" applyProtection="1">
      <alignment horizontal="center" vertical="center" wrapText="1"/>
    </xf>
    <xf numFmtId="0" fontId="17" fillId="7" borderId="7" xfId="0" applyFont="1" applyFill="1" applyBorder="1" applyAlignment="1" applyProtection="1">
      <alignment horizontal="center" vertical="center" wrapText="1"/>
    </xf>
    <xf numFmtId="0" fontId="17" fillId="21" borderId="7" xfId="0" applyFont="1" applyFill="1" applyBorder="1" applyAlignment="1" applyProtection="1">
      <alignment horizontal="center" vertical="center" wrapText="1"/>
    </xf>
    <xf numFmtId="0" fontId="17" fillId="12" borderId="7" xfId="0" applyFont="1" applyFill="1" applyBorder="1" applyAlignment="1" applyProtection="1">
      <alignment horizontal="center" vertical="center" wrapText="1"/>
    </xf>
    <xf numFmtId="0" fontId="17" fillId="23" borderId="7" xfId="0" applyFont="1" applyFill="1" applyBorder="1" applyAlignment="1" applyProtection="1">
      <alignment horizontal="center" vertical="center" wrapText="1"/>
    </xf>
    <xf numFmtId="0" fontId="5" fillId="2" borderId="3" xfId="0" applyFont="1" applyFill="1" applyBorder="1" applyAlignment="1" applyProtection="1">
      <alignment horizontal="left" wrapText="1"/>
    </xf>
    <xf numFmtId="0" fontId="5" fillId="2" borderId="4" xfId="0" applyFont="1" applyFill="1" applyBorder="1" applyAlignment="1" applyProtection="1">
      <alignment horizontal="left" wrapText="1"/>
    </xf>
    <xf numFmtId="0" fontId="5" fillId="2" borderId="5" xfId="0" applyFont="1" applyFill="1" applyBorder="1" applyAlignment="1" applyProtection="1">
      <alignment horizontal="left" wrapText="1"/>
    </xf>
    <xf numFmtId="0" fontId="17" fillId="22" borderId="7" xfId="0" applyFont="1" applyFill="1" applyBorder="1" applyAlignment="1" applyProtection="1">
      <alignment horizontal="center" vertical="center" wrapText="1"/>
    </xf>
  </cellXfs>
  <cellStyles count="2">
    <cellStyle name="Hipervínculo" xfId="1" builtinId="8"/>
    <cellStyle name="Normal" xfId="0" builtinId="0"/>
  </cellStyles>
  <dxfs count="0"/>
  <tableStyles count="0" defaultTableStyle="TableStyleMedium9" defaultPivotStyle="PivotStyleLight16"/>
  <colors>
    <mruColors>
      <color rgb="FFFFFF00"/>
      <color rgb="FFFFD44B"/>
      <color rgb="FFFFFFE1"/>
      <color rgb="FFF9FB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1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2.sv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1</xdr:col>
      <xdr:colOff>171451</xdr:colOff>
      <xdr:row>16</xdr:row>
      <xdr:rowOff>1</xdr:rowOff>
    </xdr:from>
    <xdr:to>
      <xdr:col>2</xdr:col>
      <xdr:colOff>0</xdr:colOff>
      <xdr:row>17</xdr:row>
      <xdr:rowOff>39387</xdr:rowOff>
    </xdr:to>
    <xdr:pic>
      <xdr:nvPicPr>
        <xdr:cNvPr id="3" name="Gráfico 2" descr="Mano con dedo índice apuntando a la derecha con relleno sólido">
          <a:extLst>
            <a:ext uri="{FF2B5EF4-FFF2-40B4-BE49-F238E27FC236}">
              <a16:creationId xmlns:a16="http://schemas.microsoft.com/office/drawing/2014/main" id="{166F9617-ABB4-4837-B4D3-45F1BE388E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33401" y="3429001"/>
          <a:ext cx="219074" cy="201311"/>
        </a:xfrm>
        <a:prstGeom prst="rect">
          <a:avLst/>
        </a:prstGeom>
      </xdr:spPr>
    </xdr:pic>
    <xdr:clientData/>
  </xdr:twoCellAnchor>
  <xdr:twoCellAnchor editAs="oneCell">
    <xdr:from>
      <xdr:col>1</xdr:col>
      <xdr:colOff>180976</xdr:colOff>
      <xdr:row>17</xdr:row>
      <xdr:rowOff>1</xdr:rowOff>
    </xdr:from>
    <xdr:to>
      <xdr:col>2</xdr:col>
      <xdr:colOff>9525</xdr:colOff>
      <xdr:row>18</xdr:row>
      <xdr:rowOff>39387</xdr:rowOff>
    </xdr:to>
    <xdr:pic>
      <xdr:nvPicPr>
        <xdr:cNvPr id="18" name="Gráfico 17" descr="Mano con dedo índice apuntando a la derecha con relleno sólido">
          <a:extLst>
            <a:ext uri="{FF2B5EF4-FFF2-40B4-BE49-F238E27FC236}">
              <a16:creationId xmlns:a16="http://schemas.microsoft.com/office/drawing/2014/main" id="{D7F6D8BD-98B9-4060-9E79-F4581B73D0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42926" y="3590926"/>
          <a:ext cx="219074" cy="201311"/>
        </a:xfrm>
        <a:prstGeom prst="rect">
          <a:avLst/>
        </a:prstGeom>
      </xdr:spPr>
    </xdr:pic>
    <xdr:clientData/>
  </xdr:twoCellAnchor>
  <xdr:twoCellAnchor editAs="oneCell">
    <xdr:from>
      <xdr:col>1</xdr:col>
      <xdr:colOff>171451</xdr:colOff>
      <xdr:row>18</xdr:row>
      <xdr:rowOff>9526</xdr:rowOff>
    </xdr:from>
    <xdr:to>
      <xdr:col>2</xdr:col>
      <xdr:colOff>0</xdr:colOff>
      <xdr:row>19</xdr:row>
      <xdr:rowOff>48912</xdr:rowOff>
    </xdr:to>
    <xdr:pic>
      <xdr:nvPicPr>
        <xdr:cNvPr id="19" name="Gráfico 18" descr="Mano con dedo índice apuntando a la derecha con relleno sólido">
          <a:extLst>
            <a:ext uri="{FF2B5EF4-FFF2-40B4-BE49-F238E27FC236}">
              <a16:creationId xmlns:a16="http://schemas.microsoft.com/office/drawing/2014/main" id="{54AE0D5E-DAA0-44B0-A90D-77768B798D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33401" y="3762376"/>
          <a:ext cx="219074" cy="201311"/>
        </a:xfrm>
        <a:prstGeom prst="rect">
          <a:avLst/>
        </a:prstGeom>
      </xdr:spPr>
    </xdr:pic>
    <xdr:clientData/>
  </xdr:twoCellAnchor>
  <xdr:twoCellAnchor editAs="oneCell">
    <xdr:from>
      <xdr:col>1</xdr:col>
      <xdr:colOff>180976</xdr:colOff>
      <xdr:row>18</xdr:row>
      <xdr:rowOff>152401</xdr:rowOff>
    </xdr:from>
    <xdr:to>
      <xdr:col>2</xdr:col>
      <xdr:colOff>9525</xdr:colOff>
      <xdr:row>20</xdr:row>
      <xdr:rowOff>29862</xdr:rowOff>
    </xdr:to>
    <xdr:pic>
      <xdr:nvPicPr>
        <xdr:cNvPr id="20" name="Gráfico 19" descr="Mano con dedo índice apuntando a la derecha con relleno sólido">
          <a:extLst>
            <a:ext uri="{FF2B5EF4-FFF2-40B4-BE49-F238E27FC236}">
              <a16:creationId xmlns:a16="http://schemas.microsoft.com/office/drawing/2014/main" id="{347A0BAA-2271-4DAE-979E-79AE52E8C7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42926" y="3905251"/>
          <a:ext cx="219074" cy="201311"/>
        </a:xfrm>
        <a:prstGeom prst="rect">
          <a:avLst/>
        </a:prstGeom>
      </xdr:spPr>
    </xdr:pic>
    <xdr:clientData/>
  </xdr:twoCellAnchor>
  <xdr:twoCellAnchor editAs="oneCell">
    <xdr:from>
      <xdr:col>1</xdr:col>
      <xdr:colOff>180976</xdr:colOff>
      <xdr:row>20</xdr:row>
      <xdr:rowOff>9526</xdr:rowOff>
    </xdr:from>
    <xdr:to>
      <xdr:col>2</xdr:col>
      <xdr:colOff>9525</xdr:colOff>
      <xdr:row>21</xdr:row>
      <xdr:rowOff>48912</xdr:rowOff>
    </xdr:to>
    <xdr:pic>
      <xdr:nvPicPr>
        <xdr:cNvPr id="21" name="Gráfico 20" descr="Mano con dedo índice apuntando a la derecha con relleno sólido">
          <a:extLst>
            <a:ext uri="{FF2B5EF4-FFF2-40B4-BE49-F238E27FC236}">
              <a16:creationId xmlns:a16="http://schemas.microsoft.com/office/drawing/2014/main" id="{41CB9883-215D-4A42-B314-B2186160E1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42926" y="4086226"/>
          <a:ext cx="219074" cy="201311"/>
        </a:xfrm>
        <a:prstGeom prst="rect">
          <a:avLst/>
        </a:prstGeom>
      </xdr:spPr>
    </xdr:pic>
    <xdr:clientData/>
  </xdr:twoCellAnchor>
  <xdr:twoCellAnchor editAs="oneCell">
    <xdr:from>
      <xdr:col>1</xdr:col>
      <xdr:colOff>190501</xdr:colOff>
      <xdr:row>21</xdr:row>
      <xdr:rowOff>9526</xdr:rowOff>
    </xdr:from>
    <xdr:to>
      <xdr:col>2</xdr:col>
      <xdr:colOff>19050</xdr:colOff>
      <xdr:row>22</xdr:row>
      <xdr:rowOff>48912</xdr:rowOff>
    </xdr:to>
    <xdr:pic>
      <xdr:nvPicPr>
        <xdr:cNvPr id="22" name="Gráfico 21" descr="Mano con dedo índice apuntando a la derecha con relleno sólido">
          <a:extLst>
            <a:ext uri="{FF2B5EF4-FFF2-40B4-BE49-F238E27FC236}">
              <a16:creationId xmlns:a16="http://schemas.microsoft.com/office/drawing/2014/main" id="{E70C77D1-6521-4FC9-A543-E91BE5CCC8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52451" y="4248151"/>
          <a:ext cx="219074" cy="201311"/>
        </a:xfrm>
        <a:prstGeom prst="rect">
          <a:avLst/>
        </a:prstGeom>
      </xdr:spPr>
    </xdr:pic>
    <xdr:clientData/>
  </xdr:twoCellAnchor>
  <xdr:twoCellAnchor editAs="oneCell">
    <xdr:from>
      <xdr:col>1</xdr:col>
      <xdr:colOff>190501</xdr:colOff>
      <xdr:row>22</xdr:row>
      <xdr:rowOff>19051</xdr:rowOff>
    </xdr:from>
    <xdr:to>
      <xdr:col>2</xdr:col>
      <xdr:colOff>19050</xdr:colOff>
      <xdr:row>23</xdr:row>
      <xdr:rowOff>58437</xdr:rowOff>
    </xdr:to>
    <xdr:pic>
      <xdr:nvPicPr>
        <xdr:cNvPr id="23" name="Gráfico 22" descr="Mano con dedo índice apuntando a la derecha con relleno sólido">
          <a:extLst>
            <a:ext uri="{FF2B5EF4-FFF2-40B4-BE49-F238E27FC236}">
              <a16:creationId xmlns:a16="http://schemas.microsoft.com/office/drawing/2014/main" id="{59C68D9D-639A-4195-B307-1F19E82549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52451" y="4419601"/>
          <a:ext cx="219074" cy="201311"/>
        </a:xfrm>
        <a:prstGeom prst="rect">
          <a:avLst/>
        </a:prstGeom>
      </xdr:spPr>
    </xdr:pic>
    <xdr:clientData/>
  </xdr:twoCellAnchor>
  <xdr:twoCellAnchor editAs="oneCell">
    <xdr:from>
      <xdr:col>1</xdr:col>
      <xdr:colOff>200026</xdr:colOff>
      <xdr:row>23</xdr:row>
      <xdr:rowOff>9526</xdr:rowOff>
    </xdr:from>
    <xdr:to>
      <xdr:col>2</xdr:col>
      <xdr:colOff>28575</xdr:colOff>
      <xdr:row>24</xdr:row>
      <xdr:rowOff>48912</xdr:rowOff>
    </xdr:to>
    <xdr:pic>
      <xdr:nvPicPr>
        <xdr:cNvPr id="24" name="Gráfico 23" descr="Mano con dedo índice apuntando a la derecha con relleno sólido">
          <a:extLst>
            <a:ext uri="{FF2B5EF4-FFF2-40B4-BE49-F238E27FC236}">
              <a16:creationId xmlns:a16="http://schemas.microsoft.com/office/drawing/2014/main" id="{FFD434D3-D313-495D-9232-2611DBFC89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61976" y="4572001"/>
          <a:ext cx="219074" cy="201311"/>
        </a:xfrm>
        <a:prstGeom prst="rect">
          <a:avLst/>
        </a:prstGeom>
      </xdr:spPr>
    </xdr:pic>
    <xdr:clientData/>
  </xdr:twoCellAnchor>
  <xdr:twoCellAnchor editAs="oneCell">
    <xdr:from>
      <xdr:col>1</xdr:col>
      <xdr:colOff>190501</xdr:colOff>
      <xdr:row>24</xdr:row>
      <xdr:rowOff>9526</xdr:rowOff>
    </xdr:from>
    <xdr:to>
      <xdr:col>2</xdr:col>
      <xdr:colOff>19050</xdr:colOff>
      <xdr:row>25</xdr:row>
      <xdr:rowOff>48912</xdr:rowOff>
    </xdr:to>
    <xdr:pic>
      <xdr:nvPicPr>
        <xdr:cNvPr id="25" name="Gráfico 24" descr="Mano con dedo índice apuntando a la derecha con relleno sólido">
          <a:extLst>
            <a:ext uri="{FF2B5EF4-FFF2-40B4-BE49-F238E27FC236}">
              <a16:creationId xmlns:a16="http://schemas.microsoft.com/office/drawing/2014/main" id="{068A7E6F-D7AD-4C8D-AE8E-8C70487569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52451" y="4733926"/>
          <a:ext cx="219074" cy="201311"/>
        </a:xfrm>
        <a:prstGeom prst="rect">
          <a:avLst/>
        </a:prstGeom>
      </xdr:spPr>
    </xdr:pic>
    <xdr:clientData/>
  </xdr:twoCellAnchor>
  <xdr:twoCellAnchor editAs="oneCell">
    <xdr:from>
      <xdr:col>1</xdr:col>
      <xdr:colOff>180976</xdr:colOff>
      <xdr:row>25</xdr:row>
      <xdr:rowOff>1</xdr:rowOff>
    </xdr:from>
    <xdr:to>
      <xdr:col>2</xdr:col>
      <xdr:colOff>9525</xdr:colOff>
      <xdr:row>26</xdr:row>
      <xdr:rowOff>39387</xdr:rowOff>
    </xdr:to>
    <xdr:pic>
      <xdr:nvPicPr>
        <xdr:cNvPr id="26" name="Gráfico 25" descr="Mano con dedo índice apuntando a la derecha con relleno sólido">
          <a:extLst>
            <a:ext uri="{FF2B5EF4-FFF2-40B4-BE49-F238E27FC236}">
              <a16:creationId xmlns:a16="http://schemas.microsoft.com/office/drawing/2014/main" id="{04BA9532-3210-48D5-91F8-0921ADE47D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42926" y="4886326"/>
          <a:ext cx="219074" cy="201311"/>
        </a:xfrm>
        <a:prstGeom prst="rect">
          <a:avLst/>
        </a:prstGeom>
      </xdr:spPr>
    </xdr:pic>
    <xdr:clientData/>
  </xdr:twoCellAnchor>
  <xdr:twoCellAnchor editAs="oneCell">
    <xdr:from>
      <xdr:col>1</xdr:col>
      <xdr:colOff>180976</xdr:colOff>
      <xdr:row>26</xdr:row>
      <xdr:rowOff>1</xdr:rowOff>
    </xdr:from>
    <xdr:to>
      <xdr:col>2</xdr:col>
      <xdr:colOff>9525</xdr:colOff>
      <xdr:row>27</xdr:row>
      <xdr:rowOff>39387</xdr:rowOff>
    </xdr:to>
    <xdr:pic>
      <xdr:nvPicPr>
        <xdr:cNvPr id="27" name="Gráfico 26" descr="Mano con dedo índice apuntando a la derecha con relleno sólido">
          <a:extLst>
            <a:ext uri="{FF2B5EF4-FFF2-40B4-BE49-F238E27FC236}">
              <a16:creationId xmlns:a16="http://schemas.microsoft.com/office/drawing/2014/main" id="{2A1575CA-5B27-4F87-9BF4-5D2D5055E9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42926" y="5048251"/>
          <a:ext cx="219074" cy="2013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152400</xdr:colOff>
      <xdr:row>2</xdr:row>
      <xdr:rowOff>28575</xdr:rowOff>
    </xdr:from>
    <xdr:to>
      <xdr:col>3</xdr:col>
      <xdr:colOff>714375</xdr:colOff>
      <xdr:row>6</xdr:row>
      <xdr:rowOff>57150</xdr:rowOff>
    </xdr:to>
    <xdr:pic>
      <xdr:nvPicPr>
        <xdr:cNvPr id="2" name="Gráfico 1" descr="Mano con dedo índice apuntando a la derecha con relleno sólido">
          <a:extLst>
            <a:ext uri="{FF2B5EF4-FFF2-40B4-BE49-F238E27FC236}">
              <a16:creationId xmlns:a16="http://schemas.microsoft.com/office/drawing/2014/main" id="{DF58B7E6-45B6-4647-80F5-04F4F3E228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7515225" y="295275"/>
          <a:ext cx="561975" cy="561975"/>
        </a:xfrm>
        <a:prstGeom prst="rect">
          <a:avLst/>
        </a:prstGeom>
      </xdr:spPr>
    </xdr:pic>
    <xdr:clientData/>
  </xdr:twoCellAnchor>
  <xdr:oneCellAnchor>
    <xdr:from>
      <xdr:col>5</xdr:col>
      <xdr:colOff>9525</xdr:colOff>
      <xdr:row>10</xdr:row>
      <xdr:rowOff>9525</xdr:rowOff>
    </xdr:from>
    <xdr:ext cx="457200" cy="371475"/>
    <xdr:pic>
      <xdr:nvPicPr>
        <xdr:cNvPr id="3" name="Gráfico 2" descr="Mano con dedo índice apuntando a la derecha con relleno sólido">
          <a:extLst>
            <a:ext uri="{FF2B5EF4-FFF2-40B4-BE49-F238E27FC236}">
              <a16:creationId xmlns:a16="http://schemas.microsoft.com/office/drawing/2014/main" id="{AA6C9540-5E29-4DB7-B521-731E4BA509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9048750" y="2133600"/>
          <a:ext cx="457200" cy="371475"/>
        </a:xfrm>
        <a:prstGeom prst="rect">
          <a:avLst/>
        </a:prstGeom>
      </xdr:spPr>
    </xdr:pic>
    <xdr:clientData/>
  </xdr:oneCellAnchor>
  <xdr:twoCellAnchor editAs="oneCell">
    <xdr:from>
      <xdr:col>7</xdr:col>
      <xdr:colOff>933450</xdr:colOff>
      <xdr:row>19</xdr:row>
      <xdr:rowOff>76199</xdr:rowOff>
    </xdr:from>
    <xdr:to>
      <xdr:col>7</xdr:col>
      <xdr:colOff>1431292</xdr:colOff>
      <xdr:row>21</xdr:row>
      <xdr:rowOff>114300</xdr:rowOff>
    </xdr:to>
    <xdr:pic>
      <xdr:nvPicPr>
        <xdr:cNvPr id="4" name="Gráfico 3" descr="Atrás con relleno sólido">
          <a:extLst>
            <a:ext uri="{FF2B5EF4-FFF2-40B4-BE49-F238E27FC236}">
              <a16:creationId xmlns:a16="http://schemas.microsoft.com/office/drawing/2014/main" id="{3A276BC6-81BA-4F82-BA9B-D00966512AD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72825" y="3733799"/>
          <a:ext cx="497842" cy="30480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152400</xdr:colOff>
      <xdr:row>2</xdr:row>
      <xdr:rowOff>28575</xdr:rowOff>
    </xdr:from>
    <xdr:to>
      <xdr:col>3</xdr:col>
      <xdr:colOff>714375</xdr:colOff>
      <xdr:row>6</xdr:row>
      <xdr:rowOff>57150</xdr:rowOff>
    </xdr:to>
    <xdr:pic>
      <xdr:nvPicPr>
        <xdr:cNvPr id="2" name="Gráfico 1" descr="Mano con dedo índice apuntando a la derecha con relleno sólido">
          <a:extLst>
            <a:ext uri="{FF2B5EF4-FFF2-40B4-BE49-F238E27FC236}">
              <a16:creationId xmlns:a16="http://schemas.microsoft.com/office/drawing/2014/main" id="{90AC91EB-88B9-4E94-812B-FEF0670569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7515225" y="295275"/>
          <a:ext cx="561975" cy="561975"/>
        </a:xfrm>
        <a:prstGeom prst="rect">
          <a:avLst/>
        </a:prstGeom>
      </xdr:spPr>
    </xdr:pic>
    <xdr:clientData/>
  </xdr:twoCellAnchor>
  <xdr:oneCellAnchor>
    <xdr:from>
      <xdr:col>5</xdr:col>
      <xdr:colOff>9525</xdr:colOff>
      <xdr:row>10</xdr:row>
      <xdr:rowOff>9525</xdr:rowOff>
    </xdr:from>
    <xdr:ext cx="457200" cy="371475"/>
    <xdr:pic>
      <xdr:nvPicPr>
        <xdr:cNvPr id="3" name="Gráfico 2" descr="Mano con dedo índice apuntando a la derecha con relleno sólido">
          <a:extLst>
            <a:ext uri="{FF2B5EF4-FFF2-40B4-BE49-F238E27FC236}">
              <a16:creationId xmlns:a16="http://schemas.microsoft.com/office/drawing/2014/main" id="{3E212FE7-CBF6-42FD-9FA8-44080C5DE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9048750" y="2133600"/>
          <a:ext cx="457200" cy="371475"/>
        </a:xfrm>
        <a:prstGeom prst="rect">
          <a:avLst/>
        </a:prstGeom>
      </xdr:spPr>
    </xdr:pic>
    <xdr:clientData/>
  </xdr:oneCellAnchor>
  <xdr:twoCellAnchor editAs="oneCell">
    <xdr:from>
      <xdr:col>7</xdr:col>
      <xdr:colOff>933450</xdr:colOff>
      <xdr:row>19</xdr:row>
      <xdr:rowOff>76199</xdr:rowOff>
    </xdr:from>
    <xdr:to>
      <xdr:col>8</xdr:col>
      <xdr:colOff>135892</xdr:colOff>
      <xdr:row>21</xdr:row>
      <xdr:rowOff>114300</xdr:rowOff>
    </xdr:to>
    <xdr:pic>
      <xdr:nvPicPr>
        <xdr:cNvPr id="4" name="Gráfico 3" descr="Atrás con relleno sólido">
          <a:extLst>
            <a:ext uri="{FF2B5EF4-FFF2-40B4-BE49-F238E27FC236}">
              <a16:creationId xmlns:a16="http://schemas.microsoft.com/office/drawing/2014/main" id="{CB1E38EE-830C-4A75-9AC0-8744EEBAC60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72825" y="3733799"/>
          <a:ext cx="497842" cy="3048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152400</xdr:colOff>
      <xdr:row>2</xdr:row>
      <xdr:rowOff>28575</xdr:rowOff>
    </xdr:from>
    <xdr:to>
      <xdr:col>3</xdr:col>
      <xdr:colOff>714375</xdr:colOff>
      <xdr:row>6</xdr:row>
      <xdr:rowOff>57150</xdr:rowOff>
    </xdr:to>
    <xdr:pic>
      <xdr:nvPicPr>
        <xdr:cNvPr id="2" name="Gráfico 1" descr="Mano con dedo índice apuntando a la derecha con relleno sólido">
          <a:extLst>
            <a:ext uri="{FF2B5EF4-FFF2-40B4-BE49-F238E27FC236}">
              <a16:creationId xmlns:a16="http://schemas.microsoft.com/office/drawing/2014/main" id="{055FE5FB-E2CD-48AA-96DF-5EE074CFD1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7515225" y="295275"/>
          <a:ext cx="561975" cy="561975"/>
        </a:xfrm>
        <a:prstGeom prst="rect">
          <a:avLst/>
        </a:prstGeom>
      </xdr:spPr>
    </xdr:pic>
    <xdr:clientData/>
  </xdr:twoCellAnchor>
  <xdr:oneCellAnchor>
    <xdr:from>
      <xdr:col>5</xdr:col>
      <xdr:colOff>9525</xdr:colOff>
      <xdr:row>10</xdr:row>
      <xdr:rowOff>9525</xdr:rowOff>
    </xdr:from>
    <xdr:ext cx="457200" cy="371475"/>
    <xdr:pic>
      <xdr:nvPicPr>
        <xdr:cNvPr id="3" name="Gráfico 2" descr="Mano con dedo índice apuntando a la derecha con relleno sólido">
          <a:extLst>
            <a:ext uri="{FF2B5EF4-FFF2-40B4-BE49-F238E27FC236}">
              <a16:creationId xmlns:a16="http://schemas.microsoft.com/office/drawing/2014/main" id="{85DF01FB-F8B4-4DB8-ADC8-82DA780D72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9048750" y="2133600"/>
          <a:ext cx="457200" cy="371475"/>
        </a:xfrm>
        <a:prstGeom prst="rect">
          <a:avLst/>
        </a:prstGeom>
      </xdr:spPr>
    </xdr:pic>
    <xdr:clientData/>
  </xdr:oneCellAnchor>
  <xdr:twoCellAnchor editAs="oneCell">
    <xdr:from>
      <xdr:col>7</xdr:col>
      <xdr:colOff>933450</xdr:colOff>
      <xdr:row>19</xdr:row>
      <xdr:rowOff>76199</xdr:rowOff>
    </xdr:from>
    <xdr:to>
      <xdr:col>7</xdr:col>
      <xdr:colOff>1431292</xdr:colOff>
      <xdr:row>21</xdr:row>
      <xdr:rowOff>114300</xdr:rowOff>
    </xdr:to>
    <xdr:pic>
      <xdr:nvPicPr>
        <xdr:cNvPr id="4" name="Gráfico 3" descr="Atrás con relleno sólido">
          <a:extLst>
            <a:ext uri="{FF2B5EF4-FFF2-40B4-BE49-F238E27FC236}">
              <a16:creationId xmlns:a16="http://schemas.microsoft.com/office/drawing/2014/main" id="{D4E6920F-9532-4EA5-BEF8-8EB3C20191A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72825" y="3733799"/>
          <a:ext cx="497842" cy="3048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295275</xdr:colOff>
      <xdr:row>3</xdr:row>
      <xdr:rowOff>9524</xdr:rowOff>
    </xdr:from>
    <xdr:to>
      <xdr:col>7</xdr:col>
      <xdr:colOff>183517</xdr:colOff>
      <xdr:row>5</xdr:row>
      <xdr:rowOff>9525</xdr:rowOff>
    </xdr:to>
    <xdr:pic>
      <xdr:nvPicPr>
        <xdr:cNvPr id="2" name="Gráfico 1" descr="Atrás con relleno sólido">
          <a:extLst>
            <a:ext uri="{FF2B5EF4-FFF2-40B4-BE49-F238E27FC236}">
              <a16:creationId xmlns:a16="http://schemas.microsoft.com/office/drawing/2014/main" id="{2C09CB53-9C9F-4810-AB2A-BF58F5359B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8554700" y="704849"/>
          <a:ext cx="497842" cy="304801"/>
        </a:xfrm>
        <a:prstGeom prst="rect">
          <a:avLst/>
        </a:prstGeom>
      </xdr:spPr>
    </xdr:pic>
    <xdr:clientData/>
  </xdr:twoCellAnchor>
  <xdr:twoCellAnchor editAs="oneCell">
    <xdr:from>
      <xdr:col>3</xdr:col>
      <xdr:colOff>933450</xdr:colOff>
      <xdr:row>293</xdr:row>
      <xdr:rowOff>76199</xdr:rowOff>
    </xdr:from>
    <xdr:to>
      <xdr:col>3</xdr:col>
      <xdr:colOff>1431292</xdr:colOff>
      <xdr:row>295</xdr:row>
      <xdr:rowOff>76200</xdr:rowOff>
    </xdr:to>
    <xdr:pic>
      <xdr:nvPicPr>
        <xdr:cNvPr id="3" name="Gráfico 2" descr="Atrás con relleno sólido">
          <a:extLst>
            <a:ext uri="{FF2B5EF4-FFF2-40B4-BE49-F238E27FC236}">
              <a16:creationId xmlns:a16="http://schemas.microsoft.com/office/drawing/2014/main" id="{74C00226-F03D-4423-8732-82EF23B983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458450" y="3867149"/>
          <a:ext cx="497842" cy="3048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933450</xdr:colOff>
      <xdr:row>20</xdr:row>
      <xdr:rowOff>76199</xdr:rowOff>
    </xdr:from>
    <xdr:to>
      <xdr:col>7</xdr:col>
      <xdr:colOff>59692</xdr:colOff>
      <xdr:row>22</xdr:row>
      <xdr:rowOff>114300</xdr:rowOff>
    </xdr:to>
    <xdr:pic>
      <xdr:nvPicPr>
        <xdr:cNvPr id="5" name="Gráfico 4" descr="Atrás con relleno sólido">
          <a:extLst>
            <a:ext uri="{FF2B5EF4-FFF2-40B4-BE49-F238E27FC236}">
              <a16:creationId xmlns:a16="http://schemas.microsoft.com/office/drawing/2014/main" id="{A2F60593-6E6A-4A26-AA28-C43792A20A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172825" y="3733799"/>
          <a:ext cx="497842" cy="304801"/>
        </a:xfrm>
        <a:prstGeom prst="rect">
          <a:avLst/>
        </a:prstGeom>
      </xdr:spPr>
    </xdr:pic>
    <xdr:clientData/>
  </xdr:twoCellAnchor>
  <xdr:twoCellAnchor editAs="oneCell">
    <xdr:from>
      <xdr:col>3</xdr:col>
      <xdr:colOff>152400</xdr:colOff>
      <xdr:row>2</xdr:row>
      <xdr:rowOff>28575</xdr:rowOff>
    </xdr:from>
    <xdr:to>
      <xdr:col>3</xdr:col>
      <xdr:colOff>714375</xdr:colOff>
      <xdr:row>6</xdr:row>
      <xdr:rowOff>57150</xdr:rowOff>
    </xdr:to>
    <xdr:pic>
      <xdr:nvPicPr>
        <xdr:cNvPr id="2" name="Gráfico 1" descr="Mano con dedo índice apuntando a la derecha con relleno sólido">
          <a:extLst>
            <a:ext uri="{FF2B5EF4-FFF2-40B4-BE49-F238E27FC236}">
              <a16:creationId xmlns:a16="http://schemas.microsoft.com/office/drawing/2014/main" id="{3236D03D-CF0B-48BE-8ADF-4863F42B575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0800000">
          <a:off x="7515225" y="295275"/>
          <a:ext cx="561975" cy="561975"/>
        </a:xfrm>
        <a:prstGeom prst="rect">
          <a:avLst/>
        </a:prstGeom>
      </xdr:spPr>
    </xdr:pic>
    <xdr:clientData/>
  </xdr:twoCellAnchor>
  <xdr:oneCellAnchor>
    <xdr:from>
      <xdr:col>5</xdr:col>
      <xdr:colOff>9525</xdr:colOff>
      <xdr:row>10</xdr:row>
      <xdr:rowOff>9525</xdr:rowOff>
    </xdr:from>
    <xdr:ext cx="457200" cy="371475"/>
    <xdr:pic>
      <xdr:nvPicPr>
        <xdr:cNvPr id="3" name="Gráfico 2" descr="Mano con dedo índice apuntando a la derecha con relleno sólido">
          <a:extLst>
            <a:ext uri="{FF2B5EF4-FFF2-40B4-BE49-F238E27FC236}">
              <a16:creationId xmlns:a16="http://schemas.microsoft.com/office/drawing/2014/main" id="{7A3FF13B-E8E1-4445-A47E-7474D6B89C7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0800000">
          <a:off x="9048750" y="2133600"/>
          <a:ext cx="457200" cy="3714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152400</xdr:colOff>
      <xdr:row>2</xdr:row>
      <xdr:rowOff>28575</xdr:rowOff>
    </xdr:from>
    <xdr:to>
      <xdr:col>3</xdr:col>
      <xdr:colOff>714375</xdr:colOff>
      <xdr:row>6</xdr:row>
      <xdr:rowOff>57150</xdr:rowOff>
    </xdr:to>
    <xdr:pic>
      <xdr:nvPicPr>
        <xdr:cNvPr id="2" name="Gráfico 1" descr="Mano con dedo índice apuntando a la derecha con relleno sólido">
          <a:extLst>
            <a:ext uri="{FF2B5EF4-FFF2-40B4-BE49-F238E27FC236}">
              <a16:creationId xmlns:a16="http://schemas.microsoft.com/office/drawing/2014/main" id="{D27949A0-C706-4CC9-B3CC-5933A7F26C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6762750" y="333375"/>
          <a:ext cx="561975" cy="561975"/>
        </a:xfrm>
        <a:prstGeom prst="rect">
          <a:avLst/>
        </a:prstGeom>
      </xdr:spPr>
    </xdr:pic>
    <xdr:clientData/>
  </xdr:twoCellAnchor>
  <xdr:oneCellAnchor>
    <xdr:from>
      <xdr:col>5</xdr:col>
      <xdr:colOff>9525</xdr:colOff>
      <xdr:row>10</xdr:row>
      <xdr:rowOff>9525</xdr:rowOff>
    </xdr:from>
    <xdr:ext cx="457200" cy="371475"/>
    <xdr:pic>
      <xdr:nvPicPr>
        <xdr:cNvPr id="3" name="Gráfico 2" descr="Mano con dedo índice apuntando a la derecha con relleno sólido">
          <a:extLst>
            <a:ext uri="{FF2B5EF4-FFF2-40B4-BE49-F238E27FC236}">
              <a16:creationId xmlns:a16="http://schemas.microsoft.com/office/drawing/2014/main" id="{AA1C4CF9-DE35-4A00-942A-96181173DD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9048750" y="2133600"/>
          <a:ext cx="457200" cy="371475"/>
        </a:xfrm>
        <a:prstGeom prst="rect">
          <a:avLst/>
        </a:prstGeom>
      </xdr:spPr>
    </xdr:pic>
    <xdr:clientData/>
  </xdr:oneCellAnchor>
  <xdr:twoCellAnchor editAs="oneCell">
    <xdr:from>
      <xdr:col>7</xdr:col>
      <xdr:colOff>933450</xdr:colOff>
      <xdr:row>18</xdr:row>
      <xdr:rowOff>76199</xdr:rowOff>
    </xdr:from>
    <xdr:to>
      <xdr:col>7</xdr:col>
      <xdr:colOff>1431292</xdr:colOff>
      <xdr:row>20</xdr:row>
      <xdr:rowOff>114300</xdr:rowOff>
    </xdr:to>
    <xdr:pic>
      <xdr:nvPicPr>
        <xdr:cNvPr id="7" name="Gráfico 6" descr="Atrás con relleno sólido">
          <a:extLst>
            <a:ext uri="{FF2B5EF4-FFF2-40B4-BE49-F238E27FC236}">
              <a16:creationId xmlns:a16="http://schemas.microsoft.com/office/drawing/2014/main" id="{8C86F1AF-48B6-437D-8630-0DBC14DE867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72825" y="3733799"/>
          <a:ext cx="497842" cy="3048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152400</xdr:colOff>
      <xdr:row>2</xdr:row>
      <xdr:rowOff>28575</xdr:rowOff>
    </xdr:from>
    <xdr:to>
      <xdr:col>3</xdr:col>
      <xdr:colOff>714375</xdr:colOff>
      <xdr:row>6</xdr:row>
      <xdr:rowOff>57150</xdr:rowOff>
    </xdr:to>
    <xdr:pic>
      <xdr:nvPicPr>
        <xdr:cNvPr id="2" name="Gráfico 1" descr="Mano con dedo índice apuntando a la derecha con relleno sólido">
          <a:extLst>
            <a:ext uri="{FF2B5EF4-FFF2-40B4-BE49-F238E27FC236}">
              <a16:creationId xmlns:a16="http://schemas.microsoft.com/office/drawing/2014/main" id="{28B0FC48-A3F7-4B72-B2DA-69AAB75A7D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7515225" y="295275"/>
          <a:ext cx="561975" cy="561975"/>
        </a:xfrm>
        <a:prstGeom prst="rect">
          <a:avLst/>
        </a:prstGeom>
      </xdr:spPr>
    </xdr:pic>
    <xdr:clientData/>
  </xdr:twoCellAnchor>
  <xdr:oneCellAnchor>
    <xdr:from>
      <xdr:col>5</xdr:col>
      <xdr:colOff>9525</xdr:colOff>
      <xdr:row>10</xdr:row>
      <xdr:rowOff>9525</xdr:rowOff>
    </xdr:from>
    <xdr:ext cx="457200" cy="371475"/>
    <xdr:pic>
      <xdr:nvPicPr>
        <xdr:cNvPr id="3" name="Gráfico 2" descr="Mano con dedo índice apuntando a la derecha con relleno sólido">
          <a:extLst>
            <a:ext uri="{FF2B5EF4-FFF2-40B4-BE49-F238E27FC236}">
              <a16:creationId xmlns:a16="http://schemas.microsoft.com/office/drawing/2014/main" id="{DF02B466-D2C2-4B5B-8DAD-BE2589F511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9048750" y="2133600"/>
          <a:ext cx="457200" cy="371475"/>
        </a:xfrm>
        <a:prstGeom prst="rect">
          <a:avLst/>
        </a:prstGeom>
      </xdr:spPr>
    </xdr:pic>
    <xdr:clientData/>
  </xdr:oneCellAnchor>
  <xdr:twoCellAnchor editAs="oneCell">
    <xdr:from>
      <xdr:col>7</xdr:col>
      <xdr:colOff>933450</xdr:colOff>
      <xdr:row>19</xdr:row>
      <xdr:rowOff>76199</xdr:rowOff>
    </xdr:from>
    <xdr:to>
      <xdr:col>7</xdr:col>
      <xdr:colOff>1431292</xdr:colOff>
      <xdr:row>21</xdr:row>
      <xdr:rowOff>114300</xdr:rowOff>
    </xdr:to>
    <xdr:pic>
      <xdr:nvPicPr>
        <xdr:cNvPr id="5" name="Gráfico 4" descr="Atrás con relleno sólido">
          <a:extLst>
            <a:ext uri="{FF2B5EF4-FFF2-40B4-BE49-F238E27FC236}">
              <a16:creationId xmlns:a16="http://schemas.microsoft.com/office/drawing/2014/main" id="{B9886324-960F-4C21-988A-A4283CEA8AF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72825" y="3733799"/>
          <a:ext cx="497842" cy="3048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152400</xdr:colOff>
      <xdr:row>2</xdr:row>
      <xdr:rowOff>28575</xdr:rowOff>
    </xdr:from>
    <xdr:to>
      <xdr:col>3</xdr:col>
      <xdr:colOff>714375</xdr:colOff>
      <xdr:row>6</xdr:row>
      <xdr:rowOff>57150</xdr:rowOff>
    </xdr:to>
    <xdr:pic>
      <xdr:nvPicPr>
        <xdr:cNvPr id="2" name="Gráfico 1" descr="Mano con dedo índice apuntando a la derecha con relleno sólido">
          <a:extLst>
            <a:ext uri="{FF2B5EF4-FFF2-40B4-BE49-F238E27FC236}">
              <a16:creationId xmlns:a16="http://schemas.microsoft.com/office/drawing/2014/main" id="{A42903F0-8B38-43F2-A343-FB35048635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7515225" y="295275"/>
          <a:ext cx="561975" cy="561975"/>
        </a:xfrm>
        <a:prstGeom prst="rect">
          <a:avLst/>
        </a:prstGeom>
      </xdr:spPr>
    </xdr:pic>
    <xdr:clientData/>
  </xdr:twoCellAnchor>
  <xdr:oneCellAnchor>
    <xdr:from>
      <xdr:col>5</xdr:col>
      <xdr:colOff>9525</xdr:colOff>
      <xdr:row>10</xdr:row>
      <xdr:rowOff>9525</xdr:rowOff>
    </xdr:from>
    <xdr:ext cx="457200" cy="371475"/>
    <xdr:pic>
      <xdr:nvPicPr>
        <xdr:cNvPr id="3" name="Gráfico 2" descr="Mano con dedo índice apuntando a la derecha con relleno sólido">
          <a:extLst>
            <a:ext uri="{FF2B5EF4-FFF2-40B4-BE49-F238E27FC236}">
              <a16:creationId xmlns:a16="http://schemas.microsoft.com/office/drawing/2014/main" id="{DEB6C043-4CA4-43A0-9034-E4D46EC4BD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9048750" y="2133600"/>
          <a:ext cx="457200" cy="371475"/>
        </a:xfrm>
        <a:prstGeom prst="rect">
          <a:avLst/>
        </a:prstGeom>
      </xdr:spPr>
    </xdr:pic>
    <xdr:clientData/>
  </xdr:oneCellAnchor>
  <xdr:twoCellAnchor editAs="oneCell">
    <xdr:from>
      <xdr:col>7</xdr:col>
      <xdr:colOff>933450</xdr:colOff>
      <xdr:row>19</xdr:row>
      <xdr:rowOff>76199</xdr:rowOff>
    </xdr:from>
    <xdr:to>
      <xdr:col>7</xdr:col>
      <xdr:colOff>1431292</xdr:colOff>
      <xdr:row>21</xdr:row>
      <xdr:rowOff>114300</xdr:rowOff>
    </xdr:to>
    <xdr:pic>
      <xdr:nvPicPr>
        <xdr:cNvPr id="5" name="Gráfico 4" descr="Atrás con relleno sólido">
          <a:extLst>
            <a:ext uri="{FF2B5EF4-FFF2-40B4-BE49-F238E27FC236}">
              <a16:creationId xmlns:a16="http://schemas.microsoft.com/office/drawing/2014/main" id="{CCC5C508-0720-4DB0-BE5A-DFC21F2D824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72825" y="3733799"/>
          <a:ext cx="497842" cy="3048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152400</xdr:colOff>
      <xdr:row>2</xdr:row>
      <xdr:rowOff>28575</xdr:rowOff>
    </xdr:from>
    <xdr:to>
      <xdr:col>3</xdr:col>
      <xdr:colOff>714375</xdr:colOff>
      <xdr:row>6</xdr:row>
      <xdr:rowOff>57150</xdr:rowOff>
    </xdr:to>
    <xdr:pic>
      <xdr:nvPicPr>
        <xdr:cNvPr id="2" name="Gráfico 1" descr="Mano con dedo índice apuntando a la derecha con relleno sólido">
          <a:extLst>
            <a:ext uri="{FF2B5EF4-FFF2-40B4-BE49-F238E27FC236}">
              <a16:creationId xmlns:a16="http://schemas.microsoft.com/office/drawing/2014/main" id="{5876B317-C5E1-4A0C-ADEB-4B42B19E5E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7515225" y="295275"/>
          <a:ext cx="561975" cy="561975"/>
        </a:xfrm>
        <a:prstGeom prst="rect">
          <a:avLst/>
        </a:prstGeom>
      </xdr:spPr>
    </xdr:pic>
    <xdr:clientData/>
  </xdr:twoCellAnchor>
  <xdr:oneCellAnchor>
    <xdr:from>
      <xdr:col>5</xdr:col>
      <xdr:colOff>9525</xdr:colOff>
      <xdr:row>10</xdr:row>
      <xdr:rowOff>9525</xdr:rowOff>
    </xdr:from>
    <xdr:ext cx="457200" cy="371475"/>
    <xdr:pic>
      <xdr:nvPicPr>
        <xdr:cNvPr id="3" name="Gráfico 2" descr="Mano con dedo índice apuntando a la derecha con relleno sólido">
          <a:extLst>
            <a:ext uri="{FF2B5EF4-FFF2-40B4-BE49-F238E27FC236}">
              <a16:creationId xmlns:a16="http://schemas.microsoft.com/office/drawing/2014/main" id="{A0271062-FCF9-494B-83A0-C19D359B81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9048750" y="2133600"/>
          <a:ext cx="457200" cy="371475"/>
        </a:xfrm>
        <a:prstGeom prst="rect">
          <a:avLst/>
        </a:prstGeom>
      </xdr:spPr>
    </xdr:pic>
    <xdr:clientData/>
  </xdr:oneCellAnchor>
  <xdr:twoCellAnchor editAs="oneCell">
    <xdr:from>
      <xdr:col>7</xdr:col>
      <xdr:colOff>933450</xdr:colOff>
      <xdr:row>19</xdr:row>
      <xdr:rowOff>76199</xdr:rowOff>
    </xdr:from>
    <xdr:to>
      <xdr:col>7</xdr:col>
      <xdr:colOff>1431292</xdr:colOff>
      <xdr:row>21</xdr:row>
      <xdr:rowOff>114300</xdr:rowOff>
    </xdr:to>
    <xdr:pic>
      <xdr:nvPicPr>
        <xdr:cNvPr id="4" name="Gráfico 3" descr="Atrás con relleno sólido">
          <a:extLst>
            <a:ext uri="{FF2B5EF4-FFF2-40B4-BE49-F238E27FC236}">
              <a16:creationId xmlns:a16="http://schemas.microsoft.com/office/drawing/2014/main" id="{F3C7EFD6-8422-4B2C-AE82-C9CC161BF94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72825" y="3733799"/>
          <a:ext cx="497842" cy="3048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152400</xdr:colOff>
      <xdr:row>2</xdr:row>
      <xdr:rowOff>28575</xdr:rowOff>
    </xdr:from>
    <xdr:to>
      <xdr:col>3</xdr:col>
      <xdr:colOff>714375</xdr:colOff>
      <xdr:row>6</xdr:row>
      <xdr:rowOff>57150</xdr:rowOff>
    </xdr:to>
    <xdr:pic>
      <xdr:nvPicPr>
        <xdr:cNvPr id="2" name="Gráfico 1" descr="Mano con dedo índice apuntando a la derecha con relleno sólido">
          <a:extLst>
            <a:ext uri="{FF2B5EF4-FFF2-40B4-BE49-F238E27FC236}">
              <a16:creationId xmlns:a16="http://schemas.microsoft.com/office/drawing/2014/main" id="{AB0132FA-1076-4E37-8B8F-774F2D89A5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7515225" y="295275"/>
          <a:ext cx="561975" cy="561975"/>
        </a:xfrm>
        <a:prstGeom prst="rect">
          <a:avLst/>
        </a:prstGeom>
      </xdr:spPr>
    </xdr:pic>
    <xdr:clientData/>
  </xdr:twoCellAnchor>
  <xdr:oneCellAnchor>
    <xdr:from>
      <xdr:col>5</xdr:col>
      <xdr:colOff>9525</xdr:colOff>
      <xdr:row>10</xdr:row>
      <xdr:rowOff>9525</xdr:rowOff>
    </xdr:from>
    <xdr:ext cx="457200" cy="371475"/>
    <xdr:pic>
      <xdr:nvPicPr>
        <xdr:cNvPr id="3" name="Gráfico 2" descr="Mano con dedo índice apuntando a la derecha con relleno sólido">
          <a:extLst>
            <a:ext uri="{FF2B5EF4-FFF2-40B4-BE49-F238E27FC236}">
              <a16:creationId xmlns:a16="http://schemas.microsoft.com/office/drawing/2014/main" id="{2612A80F-FC52-4E13-ADDB-B2E49716C1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9048750" y="2133600"/>
          <a:ext cx="457200" cy="371475"/>
        </a:xfrm>
        <a:prstGeom prst="rect">
          <a:avLst/>
        </a:prstGeom>
      </xdr:spPr>
    </xdr:pic>
    <xdr:clientData/>
  </xdr:oneCellAnchor>
  <xdr:twoCellAnchor editAs="oneCell">
    <xdr:from>
      <xdr:col>7</xdr:col>
      <xdr:colOff>933450</xdr:colOff>
      <xdr:row>19</xdr:row>
      <xdr:rowOff>76199</xdr:rowOff>
    </xdr:from>
    <xdr:to>
      <xdr:col>8</xdr:col>
      <xdr:colOff>202567</xdr:colOff>
      <xdr:row>21</xdr:row>
      <xdr:rowOff>114300</xdr:rowOff>
    </xdr:to>
    <xdr:pic>
      <xdr:nvPicPr>
        <xdr:cNvPr id="4" name="Gráfico 3" descr="Atrás con relleno sólido">
          <a:extLst>
            <a:ext uri="{FF2B5EF4-FFF2-40B4-BE49-F238E27FC236}">
              <a16:creationId xmlns:a16="http://schemas.microsoft.com/office/drawing/2014/main" id="{64F45CD2-82A2-4CC4-829D-48265BA8CB8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72825" y="3733799"/>
          <a:ext cx="497842" cy="30480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152400</xdr:colOff>
      <xdr:row>2</xdr:row>
      <xdr:rowOff>28575</xdr:rowOff>
    </xdr:from>
    <xdr:to>
      <xdr:col>3</xdr:col>
      <xdr:colOff>714375</xdr:colOff>
      <xdr:row>6</xdr:row>
      <xdr:rowOff>57150</xdr:rowOff>
    </xdr:to>
    <xdr:pic>
      <xdr:nvPicPr>
        <xdr:cNvPr id="2" name="Gráfico 1" descr="Mano con dedo índice apuntando a la derecha con relleno sólido">
          <a:extLst>
            <a:ext uri="{FF2B5EF4-FFF2-40B4-BE49-F238E27FC236}">
              <a16:creationId xmlns:a16="http://schemas.microsoft.com/office/drawing/2014/main" id="{70252AE9-EDE8-4896-897C-D0E6A99142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7515225" y="295275"/>
          <a:ext cx="561975" cy="561975"/>
        </a:xfrm>
        <a:prstGeom prst="rect">
          <a:avLst/>
        </a:prstGeom>
      </xdr:spPr>
    </xdr:pic>
    <xdr:clientData/>
  </xdr:twoCellAnchor>
  <xdr:oneCellAnchor>
    <xdr:from>
      <xdr:col>5</xdr:col>
      <xdr:colOff>9525</xdr:colOff>
      <xdr:row>10</xdr:row>
      <xdr:rowOff>9525</xdr:rowOff>
    </xdr:from>
    <xdr:ext cx="457200" cy="371475"/>
    <xdr:pic>
      <xdr:nvPicPr>
        <xdr:cNvPr id="3" name="Gráfico 2" descr="Mano con dedo índice apuntando a la derecha con relleno sólido">
          <a:extLst>
            <a:ext uri="{FF2B5EF4-FFF2-40B4-BE49-F238E27FC236}">
              <a16:creationId xmlns:a16="http://schemas.microsoft.com/office/drawing/2014/main" id="{BA539935-CA43-4160-9E58-1EAD24DBF5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9048750" y="2133600"/>
          <a:ext cx="457200" cy="371475"/>
        </a:xfrm>
        <a:prstGeom prst="rect">
          <a:avLst/>
        </a:prstGeom>
      </xdr:spPr>
    </xdr:pic>
    <xdr:clientData/>
  </xdr:oneCellAnchor>
  <xdr:twoCellAnchor editAs="oneCell">
    <xdr:from>
      <xdr:col>7</xdr:col>
      <xdr:colOff>933450</xdr:colOff>
      <xdr:row>19</xdr:row>
      <xdr:rowOff>76199</xdr:rowOff>
    </xdr:from>
    <xdr:to>
      <xdr:col>8</xdr:col>
      <xdr:colOff>297817</xdr:colOff>
      <xdr:row>21</xdr:row>
      <xdr:rowOff>114300</xdr:rowOff>
    </xdr:to>
    <xdr:pic>
      <xdr:nvPicPr>
        <xdr:cNvPr id="4" name="Gráfico 3" descr="Atrás con relleno sólido">
          <a:extLst>
            <a:ext uri="{FF2B5EF4-FFF2-40B4-BE49-F238E27FC236}">
              <a16:creationId xmlns:a16="http://schemas.microsoft.com/office/drawing/2014/main" id="{7F22B4B1-1608-48DD-9091-76B3D195E8D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72825" y="3733799"/>
          <a:ext cx="497842" cy="30480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152400</xdr:colOff>
      <xdr:row>2</xdr:row>
      <xdr:rowOff>28575</xdr:rowOff>
    </xdr:from>
    <xdr:to>
      <xdr:col>3</xdr:col>
      <xdr:colOff>714375</xdr:colOff>
      <xdr:row>6</xdr:row>
      <xdr:rowOff>57150</xdr:rowOff>
    </xdr:to>
    <xdr:pic>
      <xdr:nvPicPr>
        <xdr:cNvPr id="2" name="Gráfico 1" descr="Mano con dedo índice apuntando a la derecha con relleno sólido">
          <a:extLst>
            <a:ext uri="{FF2B5EF4-FFF2-40B4-BE49-F238E27FC236}">
              <a16:creationId xmlns:a16="http://schemas.microsoft.com/office/drawing/2014/main" id="{DECA2B13-23F2-4D65-A1C2-18C4715255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7515225" y="295275"/>
          <a:ext cx="561975" cy="561975"/>
        </a:xfrm>
        <a:prstGeom prst="rect">
          <a:avLst/>
        </a:prstGeom>
      </xdr:spPr>
    </xdr:pic>
    <xdr:clientData/>
  </xdr:twoCellAnchor>
  <xdr:oneCellAnchor>
    <xdr:from>
      <xdr:col>5</xdr:col>
      <xdr:colOff>9525</xdr:colOff>
      <xdr:row>10</xdr:row>
      <xdr:rowOff>9525</xdr:rowOff>
    </xdr:from>
    <xdr:ext cx="457200" cy="371475"/>
    <xdr:pic>
      <xdr:nvPicPr>
        <xdr:cNvPr id="3" name="Gráfico 2" descr="Mano con dedo índice apuntando a la derecha con relleno sólido">
          <a:extLst>
            <a:ext uri="{FF2B5EF4-FFF2-40B4-BE49-F238E27FC236}">
              <a16:creationId xmlns:a16="http://schemas.microsoft.com/office/drawing/2014/main" id="{F24982D6-E364-40DD-BA03-5868157991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9048750" y="2133600"/>
          <a:ext cx="457200" cy="371475"/>
        </a:xfrm>
        <a:prstGeom prst="rect">
          <a:avLst/>
        </a:prstGeom>
      </xdr:spPr>
    </xdr:pic>
    <xdr:clientData/>
  </xdr:oneCellAnchor>
  <xdr:twoCellAnchor editAs="oneCell">
    <xdr:from>
      <xdr:col>7</xdr:col>
      <xdr:colOff>933450</xdr:colOff>
      <xdr:row>19</xdr:row>
      <xdr:rowOff>76199</xdr:rowOff>
    </xdr:from>
    <xdr:to>
      <xdr:col>7</xdr:col>
      <xdr:colOff>1431292</xdr:colOff>
      <xdr:row>21</xdr:row>
      <xdr:rowOff>114300</xdr:rowOff>
    </xdr:to>
    <xdr:pic>
      <xdr:nvPicPr>
        <xdr:cNvPr id="4" name="Gráfico 3" descr="Atrás con relleno sólido">
          <a:extLst>
            <a:ext uri="{FF2B5EF4-FFF2-40B4-BE49-F238E27FC236}">
              <a16:creationId xmlns:a16="http://schemas.microsoft.com/office/drawing/2014/main" id="{4405DECB-E6EF-4381-9AFB-F41D06C8FA6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72825" y="3733799"/>
          <a:ext cx="497842" cy="3048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ndyl.camacho\Downloads\FORMULARIO_FINAL_MENCIONES_UROSARI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ESTUDIANTE"/>
      <sheetName val="LISTADO TIPO DE MENCIONES"/>
      <sheetName val="LISTA PROGRAMAS AC"/>
      <sheetName val="BASE MENCIONES"/>
      <sheetName val="FORMULARIO AUTOMÁTICO"/>
      <sheetName val="ASIGNATURAS X MENCIÓN"/>
      <sheetName val="RESUMEN POR MENCIÓN"/>
    </sheetNames>
    <sheetDataSet>
      <sheetData sheetId="0" refreshError="1"/>
      <sheetData sheetId="1" refreshError="1"/>
      <sheetData sheetId="2">
        <row r="1">
          <cell r="A1" t="str">
            <v>ESCUELA DE ADMINISTRACIÓN</v>
          </cell>
        </row>
        <row r="2">
          <cell r="A2" t="str">
            <v>ESCUELA DE CIENCIAS E INGENIERÍA</v>
          </cell>
        </row>
        <row r="3">
          <cell r="A3" t="str">
            <v>ESCUELA DE CIENCIAS HUMANAS</v>
          </cell>
        </row>
        <row r="4">
          <cell r="A4" t="str">
            <v>ESCUELA DE MEDICINA Y CIENCIAS DE LA SALUD</v>
          </cell>
        </row>
        <row r="5">
          <cell r="A5" t="str">
            <v>FACULTAD DE CREACIÓN</v>
          </cell>
        </row>
        <row r="6">
          <cell r="A6" t="str">
            <v>FACULTAD DE ECONOMÍA</v>
          </cell>
        </row>
        <row r="7">
          <cell r="A7" t="str">
            <v>FACULTAD DE ESTUDIOS INTERNACIONALES, POLÍTICOS Y URBANOS</v>
          </cell>
        </row>
        <row r="8">
          <cell r="A8" t="str">
            <v>FACULTAD DE JURISPRUDENCIA</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8A5F5-DC4B-4F20-A765-3DF44CE612B2}">
  <sheetPr>
    <tabColor rgb="FFFFFF00"/>
    <pageSetUpPr fitToPage="1"/>
  </sheetPr>
  <dimension ref="A1:AO301"/>
  <sheetViews>
    <sheetView tabSelected="1" zoomScaleNormal="100" workbookViewId="0">
      <selection activeCell="B1" sqref="B1:E5"/>
    </sheetView>
  </sheetViews>
  <sheetFormatPr baseColWidth="10" defaultColWidth="9.1796875" defaultRowHeight="12.5" x14ac:dyDescent="0.25"/>
  <cols>
    <col min="1" max="1" width="5" style="51" customWidth="1"/>
    <col min="2" max="2" width="5.453125" style="78" customWidth="1"/>
    <col min="3" max="3" width="15" style="78" customWidth="1"/>
    <col min="4" max="4" width="25" style="78" customWidth="1"/>
    <col min="5" max="5" width="39.26953125" style="78" customWidth="1"/>
    <col min="6" max="6" width="15" style="51" customWidth="1"/>
    <col min="7" max="7" width="10" style="51" customWidth="1"/>
    <col min="8" max="8" width="5" style="51" customWidth="1"/>
    <col min="9" max="41" width="9.1796875" style="51"/>
    <col min="42" max="16384" width="9.1796875" style="52"/>
  </cols>
  <sheetData>
    <row r="1" spans="1:41" s="122" customFormat="1" ht="33" customHeight="1" x14ac:dyDescent="0.35">
      <c r="A1" s="120"/>
      <c r="B1" s="130" t="s">
        <v>381</v>
      </c>
      <c r="C1" s="131"/>
      <c r="D1" s="130"/>
      <c r="E1" s="130"/>
      <c r="F1" s="121"/>
      <c r="G1" s="121"/>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row>
    <row r="2" spans="1:41" ht="6" customHeight="1" x14ac:dyDescent="0.25">
      <c r="B2" s="130"/>
      <c r="C2" s="131"/>
      <c r="D2" s="130"/>
      <c r="E2" s="130"/>
      <c r="F2" s="74"/>
      <c r="G2" s="74"/>
    </row>
    <row r="3" spans="1:41" ht="13.5" customHeight="1" x14ac:dyDescent="0.25">
      <c r="B3" s="130"/>
      <c r="C3" s="131"/>
      <c r="D3" s="130"/>
      <c r="E3" s="130"/>
      <c r="F3" s="74"/>
      <c r="G3" s="74"/>
      <c r="H3" s="128"/>
    </row>
    <row r="4" spans="1:41" ht="17.25" customHeight="1" x14ac:dyDescent="0.25">
      <c r="B4" s="130"/>
      <c r="C4" s="131"/>
      <c r="D4" s="130"/>
      <c r="E4" s="130"/>
      <c r="F4" s="74"/>
      <c r="G4" s="74"/>
      <c r="H4" s="129"/>
    </row>
    <row r="5" spans="1:41" ht="20.149999999999999" customHeight="1" x14ac:dyDescent="0.25">
      <c r="B5" s="130"/>
      <c r="C5" s="131"/>
      <c r="D5" s="130"/>
      <c r="E5" s="130"/>
      <c r="F5" s="74"/>
      <c r="G5" s="74"/>
      <c r="H5" s="129"/>
    </row>
    <row r="6" spans="1:41" ht="3.75" customHeight="1" x14ac:dyDescent="0.25">
      <c r="B6" s="134" t="s">
        <v>380</v>
      </c>
      <c r="C6" s="133"/>
      <c r="D6" s="132"/>
      <c r="E6" s="132"/>
      <c r="F6" s="74"/>
      <c r="G6" s="74"/>
      <c r="H6" s="129"/>
    </row>
    <row r="7" spans="1:41" ht="20.149999999999999" customHeight="1" x14ac:dyDescent="0.25">
      <c r="B7" s="132"/>
      <c r="C7" s="133"/>
      <c r="D7" s="132"/>
      <c r="E7" s="132"/>
      <c r="F7" s="74"/>
      <c r="G7" s="74"/>
      <c r="H7" s="129"/>
    </row>
    <row r="8" spans="1:41" ht="33.75" customHeight="1" x14ac:dyDescent="0.25">
      <c r="B8" s="132"/>
      <c r="C8" s="132"/>
      <c r="D8" s="132"/>
      <c r="E8" s="132"/>
      <c r="F8" s="74"/>
      <c r="G8" s="74"/>
      <c r="H8" s="129"/>
    </row>
    <row r="9" spans="1:41" ht="5.25" customHeight="1" x14ac:dyDescent="0.25">
      <c r="B9" s="130" t="s">
        <v>377</v>
      </c>
      <c r="C9" s="130"/>
      <c r="D9" s="130"/>
      <c r="E9" s="130"/>
      <c r="F9" s="74"/>
      <c r="G9" s="74"/>
    </row>
    <row r="10" spans="1:41" ht="20.149999999999999" customHeight="1" x14ac:dyDescent="0.25">
      <c r="B10" s="130"/>
      <c r="C10" s="130"/>
      <c r="D10" s="130"/>
      <c r="E10" s="130"/>
      <c r="F10" s="75"/>
      <c r="G10" s="74"/>
    </row>
    <row r="11" spans="1:41" ht="28.5" customHeight="1" x14ac:dyDescent="0.25">
      <c r="B11" s="130"/>
      <c r="C11" s="130"/>
      <c r="D11" s="130"/>
      <c r="E11" s="130"/>
      <c r="F11" s="75"/>
      <c r="G11" s="74"/>
    </row>
    <row r="12" spans="1:41" ht="8.25" customHeight="1" x14ac:dyDescent="0.25">
      <c r="B12" s="130"/>
      <c r="C12" s="130"/>
      <c r="D12" s="130"/>
      <c r="E12" s="130"/>
      <c r="F12" s="75"/>
      <c r="G12" s="74"/>
    </row>
    <row r="13" spans="1:41" ht="17.25" customHeight="1" x14ac:dyDescent="0.25">
      <c r="A13" s="115"/>
      <c r="B13" s="137" t="s">
        <v>375</v>
      </c>
      <c r="C13" s="137"/>
      <c r="D13" s="138"/>
      <c r="E13" s="138"/>
      <c r="F13" s="75"/>
      <c r="G13" s="74"/>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row>
    <row r="14" spans="1:41" ht="81" customHeight="1" x14ac:dyDescent="0.25">
      <c r="A14" s="115"/>
      <c r="B14" s="139" t="s">
        <v>378</v>
      </c>
      <c r="C14" s="139"/>
      <c r="D14" s="139"/>
      <c r="E14" s="139"/>
      <c r="F14" s="75"/>
      <c r="G14" s="74"/>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row>
    <row r="15" spans="1:41" ht="12" customHeight="1" x14ac:dyDescent="0.25">
      <c r="B15" s="132" t="s">
        <v>345</v>
      </c>
      <c r="C15" s="132"/>
      <c r="D15" s="133"/>
      <c r="E15" s="133"/>
      <c r="F15" s="74"/>
      <c r="G15" s="74"/>
    </row>
    <row r="16" spans="1:41" ht="12.75" customHeight="1" x14ac:dyDescent="0.25">
      <c r="B16" s="132"/>
      <c r="C16" s="132"/>
      <c r="D16" s="133"/>
      <c r="E16" s="133"/>
      <c r="F16" s="74"/>
      <c r="G16" s="74"/>
    </row>
    <row r="17" spans="1:41" ht="12.75" customHeight="1" x14ac:dyDescent="0.25">
      <c r="B17" s="76"/>
      <c r="C17" s="135" t="s">
        <v>346</v>
      </c>
      <c r="D17" s="136"/>
      <c r="E17" s="136"/>
      <c r="F17" s="74"/>
      <c r="G17" s="74"/>
    </row>
    <row r="18" spans="1:41" ht="12.75" customHeight="1" x14ac:dyDescent="0.25">
      <c r="B18" s="76"/>
      <c r="C18" s="135" t="s">
        <v>347</v>
      </c>
      <c r="D18" s="136"/>
      <c r="E18" s="136"/>
    </row>
    <row r="19" spans="1:41" ht="12.75" customHeight="1" x14ac:dyDescent="0.25">
      <c r="B19" s="76"/>
      <c r="C19" s="135" t="s">
        <v>348</v>
      </c>
      <c r="D19" s="136"/>
      <c r="E19" s="136"/>
    </row>
    <row r="20" spans="1:41" ht="12.75" customHeight="1" x14ac:dyDescent="0.25">
      <c r="B20" s="76"/>
      <c r="C20" s="125" t="s">
        <v>349</v>
      </c>
      <c r="D20" s="126"/>
      <c r="E20" s="126"/>
    </row>
    <row r="21" spans="1:41" ht="12.75" customHeight="1" x14ac:dyDescent="0.25">
      <c r="B21" s="76"/>
      <c r="C21" s="125" t="s">
        <v>350</v>
      </c>
      <c r="D21" s="126"/>
      <c r="E21" s="126"/>
    </row>
    <row r="22" spans="1:41" ht="12.75" customHeight="1" x14ac:dyDescent="0.25">
      <c r="B22" s="76"/>
      <c r="C22" s="125" t="s">
        <v>351</v>
      </c>
      <c r="D22" s="126"/>
      <c r="E22" s="126"/>
    </row>
    <row r="23" spans="1:41" ht="12.75" customHeight="1" x14ac:dyDescent="0.25">
      <c r="B23" s="76"/>
      <c r="C23" s="125" t="s">
        <v>352</v>
      </c>
      <c r="D23" s="126"/>
      <c r="E23" s="126"/>
    </row>
    <row r="24" spans="1:41" ht="12.75" customHeight="1" x14ac:dyDescent="0.25">
      <c r="B24" s="76"/>
      <c r="C24" s="125" t="s">
        <v>353</v>
      </c>
      <c r="D24" s="126"/>
      <c r="E24" s="126"/>
    </row>
    <row r="25" spans="1:41" ht="12.75" customHeight="1" x14ac:dyDescent="0.25">
      <c r="B25" s="76"/>
      <c r="C25" s="125" t="s">
        <v>354</v>
      </c>
      <c r="D25" s="126"/>
      <c r="E25" s="126"/>
    </row>
    <row r="26" spans="1:41" ht="12.75" customHeight="1" x14ac:dyDescent="0.25">
      <c r="B26" s="76"/>
      <c r="C26" s="125" t="s">
        <v>355</v>
      </c>
      <c r="D26" s="126"/>
      <c r="E26" s="126"/>
    </row>
    <row r="27" spans="1:41" ht="12.75" customHeight="1" x14ac:dyDescent="0.25">
      <c r="B27" s="76"/>
      <c r="C27" s="125" t="s">
        <v>356</v>
      </c>
      <c r="D27" s="126"/>
      <c r="E27" s="126"/>
    </row>
    <row r="28" spans="1:41" ht="11.25" customHeight="1" x14ac:dyDescent="0.25">
      <c r="B28" s="76"/>
      <c r="C28" s="76"/>
      <c r="D28" s="83"/>
      <c r="E28" s="83"/>
    </row>
    <row r="29" spans="1:41" ht="20.25" customHeight="1" x14ac:dyDescent="0.25">
      <c r="A29" s="115"/>
      <c r="B29" s="127" t="s">
        <v>379</v>
      </c>
      <c r="C29" s="127"/>
      <c r="D29" s="127"/>
      <c r="E29" s="127"/>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row>
    <row r="30" spans="1:41" ht="1.5" customHeight="1" x14ac:dyDescent="0.25">
      <c r="B30" s="123" t="s">
        <v>382</v>
      </c>
      <c r="C30" s="123"/>
      <c r="D30" s="124"/>
      <c r="E30" s="124"/>
    </row>
    <row r="31" spans="1:41" x14ac:dyDescent="0.25">
      <c r="B31" s="123"/>
      <c r="C31" s="123"/>
      <c r="D31" s="124"/>
      <c r="E31" s="124"/>
    </row>
    <row r="32" spans="1:41" x14ac:dyDescent="0.25">
      <c r="B32" s="123"/>
      <c r="C32" s="123"/>
      <c r="D32" s="124"/>
      <c r="E32" s="124"/>
    </row>
    <row r="33" spans="2:5" ht="84.75" customHeight="1" x14ac:dyDescent="0.25">
      <c r="B33" s="123"/>
      <c r="C33" s="123"/>
      <c r="D33" s="124"/>
      <c r="E33" s="124"/>
    </row>
    <row r="34" spans="2:5" s="51" customFormat="1" x14ac:dyDescent="0.25">
      <c r="B34" s="77"/>
      <c r="C34" s="77"/>
      <c r="D34" s="84"/>
      <c r="E34" s="84"/>
    </row>
    <row r="35" spans="2:5" s="51" customFormat="1" x14ac:dyDescent="0.25">
      <c r="B35" s="77"/>
      <c r="C35" s="77"/>
      <c r="D35" s="84"/>
      <c r="E35" s="84"/>
    </row>
    <row r="36" spans="2:5" s="51" customFormat="1" x14ac:dyDescent="0.25">
      <c r="B36" s="77"/>
      <c r="C36" s="77"/>
      <c r="D36" s="84"/>
      <c r="E36" s="84"/>
    </row>
    <row r="37" spans="2:5" s="51" customFormat="1" x14ac:dyDescent="0.25">
      <c r="B37" s="77"/>
      <c r="C37" s="77"/>
      <c r="D37" s="84"/>
      <c r="E37" s="84"/>
    </row>
    <row r="38" spans="2:5" s="51" customFormat="1" x14ac:dyDescent="0.25">
      <c r="B38" s="77"/>
      <c r="C38" s="77"/>
      <c r="D38" s="84"/>
      <c r="E38" s="84"/>
    </row>
    <row r="39" spans="2:5" s="51" customFormat="1" x14ac:dyDescent="0.25">
      <c r="B39" s="77"/>
      <c r="C39" s="77"/>
      <c r="D39" s="84"/>
      <c r="E39" s="84"/>
    </row>
    <row r="40" spans="2:5" s="51" customFormat="1" x14ac:dyDescent="0.25">
      <c r="B40" s="77"/>
      <c r="C40" s="77"/>
      <c r="D40" s="84"/>
      <c r="E40" s="84"/>
    </row>
    <row r="41" spans="2:5" s="51" customFormat="1" x14ac:dyDescent="0.25">
      <c r="B41" s="77"/>
      <c r="C41" s="77"/>
      <c r="D41" s="84"/>
      <c r="E41" s="84"/>
    </row>
    <row r="42" spans="2:5" s="51" customFormat="1" x14ac:dyDescent="0.25">
      <c r="B42" s="77"/>
      <c r="C42" s="77"/>
      <c r="D42" s="84"/>
      <c r="E42" s="84"/>
    </row>
    <row r="43" spans="2:5" s="51" customFormat="1" x14ac:dyDescent="0.25">
      <c r="B43" s="77"/>
      <c r="C43" s="77"/>
      <c r="D43" s="84"/>
      <c r="E43" s="84"/>
    </row>
    <row r="44" spans="2:5" s="51" customFormat="1" x14ac:dyDescent="0.25">
      <c r="B44" s="77"/>
      <c r="C44" s="77"/>
      <c r="D44" s="84"/>
      <c r="E44" s="84"/>
    </row>
    <row r="45" spans="2:5" s="51" customFormat="1" x14ac:dyDescent="0.25">
      <c r="B45" s="77"/>
      <c r="C45" s="77"/>
      <c r="D45" s="84"/>
      <c r="E45" s="84"/>
    </row>
    <row r="46" spans="2:5" s="51" customFormat="1" x14ac:dyDescent="0.25">
      <c r="B46" s="77"/>
      <c r="C46" s="77"/>
      <c r="D46" s="84"/>
      <c r="E46" s="84"/>
    </row>
    <row r="47" spans="2:5" s="51" customFormat="1" x14ac:dyDescent="0.25">
      <c r="B47" s="77"/>
      <c r="C47" s="77"/>
      <c r="D47" s="84"/>
      <c r="E47" s="84"/>
    </row>
    <row r="48" spans="2:5" s="51" customFormat="1" x14ac:dyDescent="0.25">
      <c r="B48" s="77"/>
      <c r="C48" s="77"/>
      <c r="D48" s="84"/>
      <c r="E48" s="84"/>
    </row>
    <row r="49" spans="2:5" s="51" customFormat="1" x14ac:dyDescent="0.25">
      <c r="B49" s="77"/>
      <c r="C49" s="77"/>
      <c r="D49" s="84"/>
      <c r="E49" s="84"/>
    </row>
    <row r="50" spans="2:5" s="51" customFormat="1" x14ac:dyDescent="0.25">
      <c r="B50" s="77"/>
      <c r="C50" s="77"/>
      <c r="D50" s="84"/>
      <c r="E50" s="84"/>
    </row>
    <row r="51" spans="2:5" s="51" customFormat="1" x14ac:dyDescent="0.25">
      <c r="B51" s="77"/>
      <c r="C51" s="77"/>
      <c r="D51" s="84"/>
      <c r="E51" s="84"/>
    </row>
    <row r="52" spans="2:5" s="51" customFormat="1" x14ac:dyDescent="0.25">
      <c r="B52" s="77"/>
      <c r="C52" s="77"/>
      <c r="D52" s="84"/>
      <c r="E52" s="84"/>
    </row>
    <row r="53" spans="2:5" s="51" customFormat="1" x14ac:dyDescent="0.25">
      <c r="B53" s="77"/>
      <c r="C53" s="77"/>
      <c r="D53" s="84"/>
      <c r="E53" s="84"/>
    </row>
    <row r="54" spans="2:5" s="51" customFormat="1" x14ac:dyDescent="0.25">
      <c r="B54" s="77"/>
      <c r="C54" s="77"/>
      <c r="D54" s="84"/>
      <c r="E54" s="84"/>
    </row>
    <row r="55" spans="2:5" s="51" customFormat="1" x14ac:dyDescent="0.25">
      <c r="B55" s="77"/>
      <c r="C55" s="77"/>
      <c r="D55" s="84"/>
      <c r="E55" s="84"/>
    </row>
    <row r="56" spans="2:5" s="51" customFormat="1" x14ac:dyDescent="0.25">
      <c r="B56" s="77"/>
      <c r="C56" s="77"/>
      <c r="D56" s="84"/>
      <c r="E56" s="84"/>
    </row>
    <row r="57" spans="2:5" s="51" customFormat="1" x14ac:dyDescent="0.25">
      <c r="B57" s="77"/>
      <c r="C57" s="77"/>
      <c r="D57" s="84"/>
      <c r="E57" s="84"/>
    </row>
    <row r="58" spans="2:5" s="51" customFormat="1" x14ac:dyDescent="0.25">
      <c r="B58" s="77"/>
      <c r="C58" s="77"/>
      <c r="D58" s="84"/>
      <c r="E58" s="84"/>
    </row>
    <row r="59" spans="2:5" s="51" customFormat="1" x14ac:dyDescent="0.25">
      <c r="B59" s="77"/>
      <c r="C59" s="77"/>
      <c r="D59" s="84"/>
      <c r="E59" s="84"/>
    </row>
    <row r="60" spans="2:5" s="51" customFormat="1" x14ac:dyDescent="0.25">
      <c r="B60" s="77"/>
      <c r="C60" s="77"/>
      <c r="D60" s="84"/>
      <c r="E60" s="84"/>
    </row>
    <row r="61" spans="2:5" s="51" customFormat="1" x14ac:dyDescent="0.25">
      <c r="B61" s="77"/>
      <c r="C61" s="77"/>
      <c r="D61" s="84"/>
      <c r="E61" s="84"/>
    </row>
    <row r="62" spans="2:5" s="51" customFormat="1" x14ac:dyDescent="0.25">
      <c r="B62" s="77"/>
      <c r="C62" s="77"/>
      <c r="D62" s="84"/>
      <c r="E62" s="84"/>
    </row>
    <row r="63" spans="2:5" s="51" customFormat="1" x14ac:dyDescent="0.25">
      <c r="B63" s="77"/>
      <c r="C63" s="77"/>
      <c r="D63" s="84"/>
      <c r="E63" s="84"/>
    </row>
    <row r="64" spans="2:5" s="51" customFormat="1" x14ac:dyDescent="0.25">
      <c r="B64" s="77"/>
      <c r="C64" s="77"/>
      <c r="D64" s="84"/>
      <c r="E64" s="84"/>
    </row>
    <row r="65" spans="2:5" s="51" customFormat="1" x14ac:dyDescent="0.25">
      <c r="B65" s="77"/>
      <c r="C65" s="77"/>
      <c r="D65" s="84"/>
      <c r="E65" s="84"/>
    </row>
    <row r="66" spans="2:5" s="51" customFormat="1" x14ac:dyDescent="0.25">
      <c r="B66" s="77"/>
      <c r="C66" s="77"/>
      <c r="D66" s="84"/>
      <c r="E66" s="84"/>
    </row>
    <row r="67" spans="2:5" s="51" customFormat="1" x14ac:dyDescent="0.25">
      <c r="B67" s="77"/>
      <c r="C67" s="77"/>
      <c r="D67" s="84"/>
      <c r="E67" s="84"/>
    </row>
    <row r="68" spans="2:5" s="51" customFormat="1" x14ac:dyDescent="0.25">
      <c r="B68" s="77"/>
      <c r="C68" s="77"/>
      <c r="D68" s="84"/>
      <c r="E68" s="84"/>
    </row>
    <row r="69" spans="2:5" s="51" customFormat="1" x14ac:dyDescent="0.25">
      <c r="B69" s="77"/>
      <c r="C69" s="77"/>
      <c r="D69" s="84"/>
      <c r="E69" s="84"/>
    </row>
    <row r="70" spans="2:5" s="51" customFormat="1" x14ac:dyDescent="0.25">
      <c r="B70" s="77"/>
      <c r="C70" s="77"/>
      <c r="D70" s="84"/>
      <c r="E70" s="84"/>
    </row>
    <row r="71" spans="2:5" s="51" customFormat="1" x14ac:dyDescent="0.25">
      <c r="B71" s="77"/>
      <c r="C71" s="77"/>
      <c r="D71" s="84"/>
      <c r="E71" s="84"/>
    </row>
    <row r="72" spans="2:5" s="51" customFormat="1" x14ac:dyDescent="0.25">
      <c r="B72" s="77"/>
      <c r="C72" s="77"/>
      <c r="D72" s="84"/>
      <c r="E72" s="84"/>
    </row>
    <row r="73" spans="2:5" s="51" customFormat="1" x14ac:dyDescent="0.25">
      <c r="B73" s="77"/>
      <c r="C73" s="77"/>
      <c r="D73" s="84"/>
      <c r="E73" s="84"/>
    </row>
    <row r="74" spans="2:5" s="51" customFormat="1" x14ac:dyDescent="0.25">
      <c r="B74" s="77"/>
      <c r="C74" s="77"/>
      <c r="D74" s="84"/>
      <c r="E74" s="84"/>
    </row>
    <row r="75" spans="2:5" s="51" customFormat="1" x14ac:dyDescent="0.25">
      <c r="B75" s="77"/>
      <c r="C75" s="77"/>
      <c r="D75" s="84"/>
      <c r="E75" s="84"/>
    </row>
    <row r="76" spans="2:5" s="51" customFormat="1" x14ac:dyDescent="0.25">
      <c r="B76" s="77"/>
      <c r="C76" s="77"/>
      <c r="D76" s="84"/>
      <c r="E76" s="84"/>
    </row>
    <row r="77" spans="2:5" s="51" customFormat="1" x14ac:dyDescent="0.25">
      <c r="B77" s="77"/>
      <c r="C77" s="77"/>
      <c r="D77" s="84"/>
      <c r="E77" s="84"/>
    </row>
    <row r="78" spans="2:5" s="51" customFormat="1" x14ac:dyDescent="0.25">
      <c r="B78" s="77"/>
      <c r="C78" s="77"/>
      <c r="D78" s="84"/>
      <c r="E78" s="84"/>
    </row>
    <row r="79" spans="2:5" s="51" customFormat="1" x14ac:dyDescent="0.25">
      <c r="B79" s="77"/>
      <c r="C79" s="77"/>
      <c r="D79" s="84"/>
      <c r="E79" s="84"/>
    </row>
    <row r="80" spans="2:5" s="51" customFormat="1" x14ac:dyDescent="0.25">
      <c r="B80" s="77"/>
      <c r="C80" s="77"/>
      <c r="D80" s="84"/>
      <c r="E80" s="84"/>
    </row>
    <row r="81" spans="2:5" s="51" customFormat="1" x14ac:dyDescent="0.25">
      <c r="B81" s="77"/>
      <c r="C81" s="77"/>
      <c r="D81" s="84"/>
      <c r="E81" s="84"/>
    </row>
    <row r="82" spans="2:5" s="51" customFormat="1" x14ac:dyDescent="0.25">
      <c r="B82" s="77"/>
      <c r="C82" s="77"/>
      <c r="D82" s="84"/>
      <c r="E82" s="84"/>
    </row>
    <row r="83" spans="2:5" s="51" customFormat="1" x14ac:dyDescent="0.25">
      <c r="B83" s="77"/>
      <c r="C83" s="77"/>
      <c r="D83" s="84"/>
      <c r="E83" s="84"/>
    </row>
    <row r="84" spans="2:5" s="51" customFormat="1" x14ac:dyDescent="0.25">
      <c r="B84" s="77"/>
      <c r="C84" s="77"/>
      <c r="D84" s="84"/>
      <c r="E84" s="84"/>
    </row>
    <row r="85" spans="2:5" s="51" customFormat="1" x14ac:dyDescent="0.25">
      <c r="B85" s="77"/>
      <c r="C85" s="77"/>
      <c r="D85" s="84"/>
      <c r="E85" s="84"/>
    </row>
    <row r="86" spans="2:5" s="51" customFormat="1" x14ac:dyDescent="0.25">
      <c r="B86" s="77"/>
      <c r="C86" s="77"/>
      <c r="D86" s="84"/>
      <c r="E86" s="84"/>
    </row>
    <row r="87" spans="2:5" s="51" customFormat="1" x14ac:dyDescent="0.25">
      <c r="B87" s="77"/>
      <c r="C87" s="77"/>
      <c r="D87" s="84"/>
      <c r="E87" s="84"/>
    </row>
    <row r="88" spans="2:5" s="51" customFormat="1" x14ac:dyDescent="0.25">
      <c r="B88" s="77"/>
      <c r="C88" s="77"/>
      <c r="D88" s="84"/>
      <c r="E88" s="84"/>
    </row>
    <row r="89" spans="2:5" s="51" customFormat="1" x14ac:dyDescent="0.25">
      <c r="B89" s="77"/>
      <c r="C89" s="77"/>
      <c r="D89" s="77"/>
      <c r="E89" s="77"/>
    </row>
    <row r="90" spans="2:5" s="51" customFormat="1" x14ac:dyDescent="0.25">
      <c r="B90" s="77"/>
      <c r="C90" s="77"/>
      <c r="D90" s="77"/>
      <c r="E90" s="77"/>
    </row>
    <row r="91" spans="2:5" s="51" customFormat="1" x14ac:dyDescent="0.25">
      <c r="B91" s="77"/>
      <c r="C91" s="77"/>
      <c r="D91" s="77"/>
      <c r="E91" s="77"/>
    </row>
    <row r="92" spans="2:5" s="51" customFormat="1" x14ac:dyDescent="0.25">
      <c r="B92" s="77"/>
      <c r="C92" s="77"/>
      <c r="D92" s="77"/>
      <c r="E92" s="77"/>
    </row>
    <row r="93" spans="2:5" s="51" customFormat="1" x14ac:dyDescent="0.25">
      <c r="B93" s="77"/>
      <c r="C93" s="77"/>
      <c r="D93" s="77"/>
      <c r="E93" s="77"/>
    </row>
    <row r="94" spans="2:5" s="51" customFormat="1" x14ac:dyDescent="0.25">
      <c r="B94" s="77"/>
      <c r="C94" s="77"/>
      <c r="D94" s="77"/>
      <c r="E94" s="77"/>
    </row>
    <row r="95" spans="2:5" s="51" customFormat="1" x14ac:dyDescent="0.25">
      <c r="B95" s="77"/>
      <c r="C95" s="77"/>
      <c r="D95" s="77"/>
      <c r="E95" s="77"/>
    </row>
    <row r="96" spans="2:5" s="51" customFormat="1" x14ac:dyDescent="0.25">
      <c r="B96" s="77"/>
      <c r="C96" s="77"/>
      <c r="D96" s="77"/>
      <c r="E96" s="77"/>
    </row>
    <row r="97" spans="2:5" s="51" customFormat="1" x14ac:dyDescent="0.25">
      <c r="B97" s="77"/>
      <c r="C97" s="77"/>
      <c r="D97" s="77"/>
      <c r="E97" s="77"/>
    </row>
    <row r="98" spans="2:5" s="51" customFormat="1" x14ac:dyDescent="0.25">
      <c r="B98" s="77"/>
      <c r="C98" s="77"/>
      <c r="D98" s="77"/>
      <c r="E98" s="77"/>
    </row>
    <row r="99" spans="2:5" s="51" customFormat="1" x14ac:dyDescent="0.25">
      <c r="B99" s="77"/>
      <c r="C99" s="77"/>
      <c r="D99" s="77"/>
      <c r="E99" s="77"/>
    </row>
    <row r="100" spans="2:5" s="51" customFormat="1" x14ac:dyDescent="0.25">
      <c r="B100" s="77"/>
      <c r="C100" s="77"/>
      <c r="D100" s="77"/>
      <c r="E100" s="77"/>
    </row>
    <row r="101" spans="2:5" s="51" customFormat="1" x14ac:dyDescent="0.25">
      <c r="B101" s="77"/>
      <c r="C101" s="77"/>
      <c r="D101" s="77"/>
      <c r="E101" s="77"/>
    </row>
    <row r="102" spans="2:5" s="51" customFormat="1" x14ac:dyDescent="0.25">
      <c r="B102" s="77"/>
      <c r="C102" s="77"/>
      <c r="D102" s="77"/>
      <c r="E102" s="77"/>
    </row>
    <row r="103" spans="2:5" s="51" customFormat="1" x14ac:dyDescent="0.25">
      <c r="B103" s="77"/>
      <c r="C103" s="77"/>
      <c r="D103" s="77"/>
      <c r="E103" s="77"/>
    </row>
    <row r="104" spans="2:5" s="51" customFormat="1" x14ac:dyDescent="0.25">
      <c r="B104" s="77"/>
      <c r="C104" s="77"/>
      <c r="D104" s="77"/>
      <c r="E104" s="77"/>
    </row>
    <row r="105" spans="2:5" s="51" customFormat="1" x14ac:dyDescent="0.25">
      <c r="B105" s="77"/>
      <c r="C105" s="77"/>
      <c r="D105" s="77"/>
      <c r="E105" s="77"/>
    </row>
    <row r="106" spans="2:5" s="51" customFormat="1" x14ac:dyDescent="0.25">
      <c r="B106" s="77"/>
      <c r="C106" s="77"/>
      <c r="D106" s="77"/>
      <c r="E106" s="77"/>
    </row>
    <row r="107" spans="2:5" s="51" customFormat="1" x14ac:dyDescent="0.25">
      <c r="B107" s="77"/>
      <c r="C107" s="77"/>
      <c r="D107" s="77"/>
      <c r="E107" s="77"/>
    </row>
    <row r="108" spans="2:5" s="51" customFormat="1" x14ac:dyDescent="0.25">
      <c r="B108" s="77"/>
      <c r="C108" s="77"/>
      <c r="D108" s="77"/>
      <c r="E108" s="77"/>
    </row>
    <row r="109" spans="2:5" s="51" customFormat="1" x14ac:dyDescent="0.25">
      <c r="B109" s="77"/>
      <c r="C109" s="77"/>
      <c r="D109" s="77"/>
      <c r="E109" s="77"/>
    </row>
    <row r="110" spans="2:5" s="51" customFormat="1" x14ac:dyDescent="0.25">
      <c r="B110" s="77"/>
      <c r="C110" s="77"/>
      <c r="D110" s="77"/>
      <c r="E110" s="77"/>
    </row>
    <row r="111" spans="2:5" s="51" customFormat="1" x14ac:dyDescent="0.25">
      <c r="B111" s="77"/>
      <c r="C111" s="77"/>
      <c r="D111" s="77"/>
      <c r="E111" s="77"/>
    </row>
    <row r="112" spans="2:5" s="51" customFormat="1" x14ac:dyDescent="0.25">
      <c r="B112" s="77"/>
      <c r="C112" s="77"/>
      <c r="D112" s="77"/>
      <c r="E112" s="77"/>
    </row>
    <row r="113" spans="2:5" s="51" customFormat="1" x14ac:dyDescent="0.25">
      <c r="B113" s="77"/>
      <c r="C113" s="77"/>
      <c r="D113" s="77"/>
      <c r="E113" s="77"/>
    </row>
    <row r="114" spans="2:5" s="51" customFormat="1" x14ac:dyDescent="0.25">
      <c r="B114" s="77"/>
      <c r="C114" s="77"/>
      <c r="D114" s="77"/>
      <c r="E114" s="77"/>
    </row>
    <row r="115" spans="2:5" s="51" customFormat="1" x14ac:dyDescent="0.25">
      <c r="B115" s="77"/>
      <c r="C115" s="77"/>
      <c r="D115" s="77"/>
      <c r="E115" s="77"/>
    </row>
    <row r="116" spans="2:5" s="51" customFormat="1" x14ac:dyDescent="0.25">
      <c r="B116" s="77"/>
      <c r="C116" s="77"/>
      <c r="D116" s="77"/>
      <c r="E116" s="77"/>
    </row>
    <row r="117" spans="2:5" s="51" customFormat="1" x14ac:dyDescent="0.25">
      <c r="B117" s="77"/>
      <c r="C117" s="77"/>
      <c r="D117" s="77"/>
      <c r="E117" s="77"/>
    </row>
    <row r="118" spans="2:5" s="51" customFormat="1" x14ac:dyDescent="0.25">
      <c r="B118" s="77"/>
      <c r="C118" s="77"/>
      <c r="D118" s="77"/>
      <c r="E118" s="77"/>
    </row>
    <row r="119" spans="2:5" s="51" customFormat="1" x14ac:dyDescent="0.25">
      <c r="B119" s="77"/>
      <c r="C119" s="77"/>
      <c r="D119" s="77"/>
      <c r="E119" s="77"/>
    </row>
    <row r="120" spans="2:5" s="51" customFormat="1" x14ac:dyDescent="0.25">
      <c r="B120" s="77"/>
      <c r="C120" s="77"/>
      <c r="D120" s="77"/>
      <c r="E120" s="77"/>
    </row>
    <row r="121" spans="2:5" s="51" customFormat="1" x14ac:dyDescent="0.25">
      <c r="B121" s="77"/>
      <c r="C121" s="77"/>
      <c r="D121" s="77"/>
      <c r="E121" s="77"/>
    </row>
    <row r="122" spans="2:5" s="51" customFormat="1" x14ac:dyDescent="0.25">
      <c r="B122" s="77"/>
      <c r="C122" s="77"/>
      <c r="D122" s="77"/>
      <c r="E122" s="77"/>
    </row>
    <row r="123" spans="2:5" s="51" customFormat="1" x14ac:dyDescent="0.25">
      <c r="B123" s="77"/>
      <c r="C123" s="77"/>
      <c r="D123" s="77"/>
      <c r="E123" s="77"/>
    </row>
    <row r="124" spans="2:5" s="51" customFormat="1" x14ac:dyDescent="0.25">
      <c r="B124" s="77"/>
      <c r="C124" s="77"/>
      <c r="D124" s="77"/>
      <c r="E124" s="77"/>
    </row>
    <row r="125" spans="2:5" s="51" customFormat="1" x14ac:dyDescent="0.25">
      <c r="B125" s="77"/>
      <c r="C125" s="77"/>
      <c r="D125" s="77"/>
      <c r="E125" s="77"/>
    </row>
    <row r="126" spans="2:5" s="51" customFormat="1" x14ac:dyDescent="0.25">
      <c r="B126" s="77"/>
      <c r="C126" s="77"/>
      <c r="D126" s="77"/>
      <c r="E126" s="77"/>
    </row>
    <row r="127" spans="2:5" s="51" customFormat="1" x14ac:dyDescent="0.25">
      <c r="B127" s="77"/>
      <c r="C127" s="77"/>
      <c r="D127" s="77"/>
      <c r="E127" s="77"/>
    </row>
    <row r="128" spans="2:5" s="51" customFormat="1" x14ac:dyDescent="0.25">
      <c r="B128" s="77"/>
      <c r="C128" s="77"/>
      <c r="D128" s="77"/>
      <c r="E128" s="77"/>
    </row>
    <row r="129" spans="2:5" s="51" customFormat="1" x14ac:dyDescent="0.25">
      <c r="B129" s="77"/>
      <c r="C129" s="77"/>
      <c r="D129" s="77"/>
      <c r="E129" s="77"/>
    </row>
    <row r="130" spans="2:5" s="51" customFormat="1" x14ac:dyDescent="0.25">
      <c r="B130" s="77"/>
      <c r="C130" s="77"/>
      <c r="D130" s="77"/>
      <c r="E130" s="77"/>
    </row>
    <row r="131" spans="2:5" s="51" customFormat="1" x14ac:dyDescent="0.25">
      <c r="B131" s="77"/>
      <c r="C131" s="77"/>
      <c r="D131" s="77"/>
      <c r="E131" s="77"/>
    </row>
    <row r="132" spans="2:5" s="51" customFormat="1" x14ac:dyDescent="0.25">
      <c r="B132" s="77"/>
      <c r="C132" s="77"/>
      <c r="D132" s="77"/>
      <c r="E132" s="77"/>
    </row>
    <row r="133" spans="2:5" s="51" customFormat="1" x14ac:dyDescent="0.25">
      <c r="B133" s="77"/>
      <c r="C133" s="77"/>
      <c r="D133" s="77"/>
      <c r="E133" s="77"/>
    </row>
    <row r="134" spans="2:5" s="51" customFormat="1" x14ac:dyDescent="0.25">
      <c r="B134" s="77"/>
      <c r="C134" s="77"/>
      <c r="D134" s="77"/>
      <c r="E134" s="77"/>
    </row>
    <row r="135" spans="2:5" s="51" customFormat="1" x14ac:dyDescent="0.25">
      <c r="B135" s="77"/>
      <c r="C135" s="77"/>
      <c r="D135" s="77"/>
      <c r="E135" s="77"/>
    </row>
    <row r="136" spans="2:5" s="51" customFormat="1" x14ac:dyDescent="0.25">
      <c r="B136" s="77"/>
      <c r="C136" s="77"/>
      <c r="D136" s="77"/>
      <c r="E136" s="77"/>
    </row>
    <row r="137" spans="2:5" s="51" customFormat="1" x14ac:dyDescent="0.25">
      <c r="B137" s="77"/>
      <c r="C137" s="77"/>
      <c r="D137" s="77"/>
      <c r="E137" s="77"/>
    </row>
    <row r="138" spans="2:5" s="51" customFormat="1" x14ac:dyDescent="0.25">
      <c r="B138" s="77"/>
      <c r="C138" s="77"/>
      <c r="D138" s="77"/>
      <c r="E138" s="77"/>
    </row>
    <row r="139" spans="2:5" s="51" customFormat="1" x14ac:dyDescent="0.25">
      <c r="B139" s="77"/>
      <c r="C139" s="77"/>
      <c r="D139" s="77"/>
      <c r="E139" s="77"/>
    </row>
    <row r="140" spans="2:5" s="51" customFormat="1" x14ac:dyDescent="0.25">
      <c r="B140" s="77"/>
      <c r="C140" s="77"/>
      <c r="D140" s="77"/>
      <c r="E140" s="77"/>
    </row>
    <row r="141" spans="2:5" s="51" customFormat="1" x14ac:dyDescent="0.25">
      <c r="B141" s="77"/>
      <c r="C141" s="77"/>
      <c r="D141" s="77"/>
      <c r="E141" s="77"/>
    </row>
    <row r="142" spans="2:5" s="51" customFormat="1" x14ac:dyDescent="0.25">
      <c r="B142" s="77"/>
      <c r="C142" s="77"/>
      <c r="D142" s="77"/>
      <c r="E142" s="77"/>
    </row>
    <row r="143" spans="2:5" s="51" customFormat="1" x14ac:dyDescent="0.25">
      <c r="B143" s="77"/>
      <c r="C143" s="77"/>
      <c r="D143" s="77"/>
      <c r="E143" s="77"/>
    </row>
    <row r="144" spans="2:5" s="51" customFormat="1" x14ac:dyDescent="0.25">
      <c r="B144" s="77"/>
      <c r="C144" s="77"/>
      <c r="D144" s="77"/>
      <c r="E144" s="77"/>
    </row>
    <row r="145" spans="2:5" s="51" customFormat="1" x14ac:dyDescent="0.25">
      <c r="B145" s="77"/>
      <c r="C145" s="77"/>
      <c r="D145" s="77"/>
      <c r="E145" s="77"/>
    </row>
    <row r="146" spans="2:5" s="51" customFormat="1" x14ac:dyDescent="0.25">
      <c r="B146" s="77"/>
      <c r="C146" s="77"/>
      <c r="D146" s="77"/>
      <c r="E146" s="77"/>
    </row>
    <row r="147" spans="2:5" s="51" customFormat="1" x14ac:dyDescent="0.25">
      <c r="B147" s="77"/>
      <c r="C147" s="77"/>
      <c r="D147" s="77"/>
      <c r="E147" s="77"/>
    </row>
    <row r="148" spans="2:5" s="51" customFormat="1" x14ac:dyDescent="0.25">
      <c r="B148" s="77"/>
      <c r="C148" s="77"/>
      <c r="D148" s="77"/>
      <c r="E148" s="77"/>
    </row>
    <row r="149" spans="2:5" s="51" customFormat="1" x14ac:dyDescent="0.25">
      <c r="B149" s="77"/>
      <c r="C149" s="77"/>
      <c r="D149" s="77"/>
      <c r="E149" s="77"/>
    </row>
    <row r="150" spans="2:5" s="51" customFormat="1" x14ac:dyDescent="0.25">
      <c r="B150" s="77"/>
      <c r="C150" s="77"/>
      <c r="D150" s="77"/>
      <c r="E150" s="77"/>
    </row>
    <row r="151" spans="2:5" s="51" customFormat="1" x14ac:dyDescent="0.25">
      <c r="B151" s="77"/>
      <c r="C151" s="77"/>
      <c r="D151" s="77"/>
      <c r="E151" s="77"/>
    </row>
    <row r="152" spans="2:5" s="51" customFormat="1" x14ac:dyDescent="0.25">
      <c r="B152" s="77"/>
      <c r="C152" s="77"/>
      <c r="D152" s="77"/>
      <c r="E152" s="77"/>
    </row>
    <row r="153" spans="2:5" s="51" customFormat="1" x14ac:dyDescent="0.25">
      <c r="B153" s="77"/>
      <c r="C153" s="77"/>
      <c r="D153" s="77"/>
      <c r="E153" s="77"/>
    </row>
    <row r="154" spans="2:5" s="51" customFormat="1" x14ac:dyDescent="0.25">
      <c r="B154" s="77"/>
      <c r="C154" s="77"/>
      <c r="D154" s="77"/>
      <c r="E154" s="77"/>
    </row>
    <row r="155" spans="2:5" s="51" customFormat="1" x14ac:dyDescent="0.25">
      <c r="B155" s="77"/>
      <c r="C155" s="77"/>
      <c r="D155" s="77"/>
      <c r="E155" s="77"/>
    </row>
    <row r="156" spans="2:5" s="51" customFormat="1" x14ac:dyDescent="0.25">
      <c r="B156" s="77"/>
      <c r="C156" s="77"/>
      <c r="D156" s="77"/>
      <c r="E156" s="77"/>
    </row>
    <row r="157" spans="2:5" s="51" customFormat="1" x14ac:dyDescent="0.25">
      <c r="B157" s="77"/>
      <c r="C157" s="77"/>
      <c r="D157" s="77"/>
      <c r="E157" s="77"/>
    </row>
    <row r="158" spans="2:5" s="51" customFormat="1" x14ac:dyDescent="0.25">
      <c r="B158" s="77"/>
      <c r="C158" s="77"/>
      <c r="D158" s="77"/>
      <c r="E158" s="77"/>
    </row>
    <row r="159" spans="2:5" s="51" customFormat="1" x14ac:dyDescent="0.25">
      <c r="B159" s="77"/>
      <c r="C159" s="77"/>
      <c r="D159" s="77"/>
      <c r="E159" s="77"/>
    </row>
    <row r="160" spans="2:5" s="51" customFormat="1" x14ac:dyDescent="0.25">
      <c r="B160" s="77"/>
      <c r="C160" s="77"/>
      <c r="D160" s="77"/>
      <c r="E160" s="77"/>
    </row>
    <row r="161" spans="2:5" s="51" customFormat="1" x14ac:dyDescent="0.25">
      <c r="B161" s="77"/>
      <c r="C161" s="77"/>
      <c r="D161" s="77"/>
      <c r="E161" s="77"/>
    </row>
    <row r="162" spans="2:5" s="51" customFormat="1" x14ac:dyDescent="0.25">
      <c r="B162" s="77"/>
      <c r="C162" s="77"/>
      <c r="D162" s="77"/>
      <c r="E162" s="77"/>
    </row>
    <row r="163" spans="2:5" s="51" customFormat="1" x14ac:dyDescent="0.25">
      <c r="B163" s="77"/>
      <c r="C163" s="77"/>
      <c r="D163" s="77"/>
      <c r="E163" s="77"/>
    </row>
    <row r="164" spans="2:5" s="51" customFormat="1" x14ac:dyDescent="0.25">
      <c r="B164" s="77"/>
      <c r="C164" s="77"/>
      <c r="D164" s="77"/>
      <c r="E164" s="77"/>
    </row>
    <row r="165" spans="2:5" s="51" customFormat="1" x14ac:dyDescent="0.25">
      <c r="B165" s="77"/>
      <c r="C165" s="77"/>
      <c r="D165" s="77"/>
      <c r="E165" s="77"/>
    </row>
    <row r="166" spans="2:5" s="51" customFormat="1" x14ac:dyDescent="0.25">
      <c r="B166" s="77"/>
      <c r="C166" s="77"/>
      <c r="D166" s="77"/>
      <c r="E166" s="77"/>
    </row>
    <row r="167" spans="2:5" s="51" customFormat="1" x14ac:dyDescent="0.25">
      <c r="B167" s="77"/>
      <c r="C167" s="77"/>
      <c r="D167" s="77"/>
      <c r="E167" s="77"/>
    </row>
    <row r="168" spans="2:5" s="51" customFormat="1" x14ac:dyDescent="0.25">
      <c r="B168" s="77"/>
      <c r="C168" s="77"/>
      <c r="D168" s="77"/>
      <c r="E168" s="77"/>
    </row>
    <row r="169" spans="2:5" s="51" customFormat="1" x14ac:dyDescent="0.25">
      <c r="B169" s="77"/>
      <c r="C169" s="77"/>
      <c r="D169" s="77"/>
      <c r="E169" s="77"/>
    </row>
    <row r="170" spans="2:5" s="51" customFormat="1" x14ac:dyDescent="0.25">
      <c r="B170" s="77"/>
      <c r="C170" s="77"/>
      <c r="D170" s="77"/>
      <c r="E170" s="77"/>
    </row>
    <row r="171" spans="2:5" s="51" customFormat="1" x14ac:dyDescent="0.25">
      <c r="B171" s="77"/>
      <c r="C171" s="77"/>
      <c r="D171" s="77"/>
      <c r="E171" s="77"/>
    </row>
    <row r="172" spans="2:5" s="51" customFormat="1" x14ac:dyDescent="0.25">
      <c r="B172" s="77"/>
      <c r="C172" s="77"/>
      <c r="D172" s="77"/>
      <c r="E172" s="77"/>
    </row>
    <row r="173" spans="2:5" s="51" customFormat="1" x14ac:dyDescent="0.25">
      <c r="B173" s="77"/>
      <c r="C173" s="77"/>
      <c r="D173" s="77"/>
      <c r="E173" s="77"/>
    </row>
    <row r="174" spans="2:5" s="51" customFormat="1" x14ac:dyDescent="0.25">
      <c r="B174" s="77"/>
      <c r="C174" s="77"/>
      <c r="D174" s="77"/>
      <c r="E174" s="77"/>
    </row>
    <row r="175" spans="2:5" s="51" customFormat="1" x14ac:dyDescent="0.25">
      <c r="B175" s="77"/>
      <c r="C175" s="77"/>
      <c r="D175" s="77"/>
      <c r="E175" s="77"/>
    </row>
    <row r="176" spans="2:5" s="51" customFormat="1" x14ac:dyDescent="0.25">
      <c r="B176" s="77"/>
      <c r="C176" s="77"/>
      <c r="D176" s="77"/>
      <c r="E176" s="77"/>
    </row>
    <row r="177" spans="2:5" s="51" customFormat="1" x14ac:dyDescent="0.25">
      <c r="B177" s="77"/>
      <c r="C177" s="77"/>
      <c r="D177" s="77"/>
      <c r="E177" s="77"/>
    </row>
    <row r="178" spans="2:5" s="51" customFormat="1" x14ac:dyDescent="0.25">
      <c r="B178" s="77"/>
      <c r="C178" s="77"/>
      <c r="D178" s="77"/>
      <c r="E178" s="77"/>
    </row>
    <row r="179" spans="2:5" s="51" customFormat="1" x14ac:dyDescent="0.25">
      <c r="B179" s="77"/>
      <c r="C179" s="77"/>
      <c r="D179" s="77"/>
      <c r="E179" s="77"/>
    </row>
    <row r="180" spans="2:5" s="51" customFormat="1" x14ac:dyDescent="0.25">
      <c r="B180" s="77"/>
      <c r="C180" s="77"/>
      <c r="D180" s="77"/>
      <c r="E180" s="77"/>
    </row>
    <row r="181" spans="2:5" s="51" customFormat="1" x14ac:dyDescent="0.25">
      <c r="B181" s="77"/>
      <c r="C181" s="77"/>
      <c r="D181" s="77"/>
      <c r="E181" s="77"/>
    </row>
    <row r="182" spans="2:5" s="51" customFormat="1" x14ac:dyDescent="0.25">
      <c r="B182" s="77"/>
      <c r="C182" s="77"/>
      <c r="D182" s="77"/>
      <c r="E182" s="77"/>
    </row>
    <row r="183" spans="2:5" s="51" customFormat="1" x14ac:dyDescent="0.25">
      <c r="B183" s="77"/>
      <c r="C183" s="77"/>
      <c r="D183" s="77"/>
      <c r="E183" s="77"/>
    </row>
    <row r="184" spans="2:5" s="51" customFormat="1" x14ac:dyDescent="0.25">
      <c r="B184" s="77"/>
      <c r="C184" s="77"/>
      <c r="D184" s="77"/>
      <c r="E184" s="77"/>
    </row>
    <row r="185" spans="2:5" s="51" customFormat="1" x14ac:dyDescent="0.25">
      <c r="B185" s="77"/>
      <c r="C185" s="77"/>
      <c r="D185" s="77"/>
      <c r="E185" s="77"/>
    </row>
    <row r="186" spans="2:5" s="51" customFormat="1" x14ac:dyDescent="0.25">
      <c r="B186" s="77"/>
      <c r="C186" s="77"/>
      <c r="D186" s="77"/>
      <c r="E186" s="77"/>
    </row>
    <row r="187" spans="2:5" s="51" customFormat="1" x14ac:dyDescent="0.25">
      <c r="B187" s="77"/>
      <c r="C187" s="77"/>
      <c r="D187" s="77"/>
      <c r="E187" s="77"/>
    </row>
    <row r="188" spans="2:5" s="51" customFormat="1" x14ac:dyDescent="0.25">
      <c r="B188" s="77"/>
      <c r="C188" s="77"/>
      <c r="D188" s="77"/>
      <c r="E188" s="77"/>
    </row>
    <row r="189" spans="2:5" s="51" customFormat="1" x14ac:dyDescent="0.25">
      <c r="B189" s="77"/>
      <c r="C189" s="77"/>
      <c r="D189" s="77"/>
      <c r="E189" s="77"/>
    </row>
    <row r="190" spans="2:5" s="51" customFormat="1" x14ac:dyDescent="0.25">
      <c r="B190" s="77"/>
      <c r="C190" s="77"/>
      <c r="D190" s="77"/>
      <c r="E190" s="77"/>
    </row>
    <row r="191" spans="2:5" s="51" customFormat="1" x14ac:dyDescent="0.25">
      <c r="B191" s="77"/>
      <c r="C191" s="77"/>
      <c r="D191" s="77"/>
      <c r="E191" s="77"/>
    </row>
    <row r="192" spans="2:5" s="51" customFormat="1" x14ac:dyDescent="0.25">
      <c r="B192" s="77"/>
      <c r="C192" s="77"/>
      <c r="D192" s="77"/>
      <c r="E192" s="77"/>
    </row>
    <row r="193" spans="2:5" s="51" customFormat="1" x14ac:dyDescent="0.25">
      <c r="B193" s="77"/>
      <c r="C193" s="77"/>
      <c r="D193" s="77"/>
      <c r="E193" s="77"/>
    </row>
    <row r="194" spans="2:5" s="51" customFormat="1" x14ac:dyDescent="0.25">
      <c r="B194" s="77"/>
      <c r="C194" s="77"/>
      <c r="D194" s="77"/>
      <c r="E194" s="77"/>
    </row>
    <row r="195" spans="2:5" s="51" customFormat="1" x14ac:dyDescent="0.25">
      <c r="B195" s="77"/>
      <c r="C195" s="77"/>
      <c r="D195" s="77"/>
      <c r="E195" s="77"/>
    </row>
    <row r="196" spans="2:5" s="51" customFormat="1" x14ac:dyDescent="0.25">
      <c r="B196" s="77"/>
      <c r="C196" s="77"/>
      <c r="D196" s="77"/>
      <c r="E196" s="77"/>
    </row>
    <row r="197" spans="2:5" s="51" customFormat="1" x14ac:dyDescent="0.25">
      <c r="B197" s="77"/>
      <c r="C197" s="77"/>
      <c r="D197" s="77"/>
      <c r="E197" s="77"/>
    </row>
    <row r="198" spans="2:5" s="51" customFormat="1" x14ac:dyDescent="0.25">
      <c r="B198" s="77"/>
      <c r="C198" s="77"/>
      <c r="D198" s="77"/>
      <c r="E198" s="77"/>
    </row>
    <row r="199" spans="2:5" s="51" customFormat="1" x14ac:dyDescent="0.25">
      <c r="B199" s="77"/>
      <c r="C199" s="77"/>
      <c r="D199" s="77"/>
      <c r="E199" s="77"/>
    </row>
    <row r="200" spans="2:5" s="51" customFormat="1" x14ac:dyDescent="0.25">
      <c r="B200" s="77"/>
      <c r="C200" s="77"/>
      <c r="D200" s="77"/>
      <c r="E200" s="77"/>
    </row>
    <row r="201" spans="2:5" s="51" customFormat="1" x14ac:dyDescent="0.25">
      <c r="B201" s="77"/>
      <c r="C201" s="77"/>
      <c r="D201" s="77"/>
      <c r="E201" s="77"/>
    </row>
    <row r="202" spans="2:5" s="51" customFormat="1" x14ac:dyDescent="0.25">
      <c r="B202" s="77"/>
      <c r="C202" s="77"/>
      <c r="D202" s="77"/>
      <c r="E202" s="77"/>
    </row>
    <row r="203" spans="2:5" s="51" customFormat="1" x14ac:dyDescent="0.25">
      <c r="B203" s="77"/>
      <c r="C203" s="77"/>
      <c r="D203" s="77"/>
      <c r="E203" s="77"/>
    </row>
    <row r="204" spans="2:5" s="51" customFormat="1" x14ac:dyDescent="0.25">
      <c r="B204" s="77"/>
      <c r="C204" s="77"/>
      <c r="D204" s="77"/>
      <c r="E204" s="77"/>
    </row>
    <row r="205" spans="2:5" s="51" customFormat="1" x14ac:dyDescent="0.25">
      <c r="B205" s="77"/>
      <c r="C205" s="77"/>
      <c r="D205" s="77"/>
      <c r="E205" s="77"/>
    </row>
    <row r="206" spans="2:5" s="51" customFormat="1" x14ac:dyDescent="0.25">
      <c r="B206" s="77"/>
      <c r="C206" s="77"/>
      <c r="D206" s="77"/>
      <c r="E206" s="77"/>
    </row>
    <row r="207" spans="2:5" s="51" customFormat="1" x14ac:dyDescent="0.25">
      <c r="B207" s="77"/>
      <c r="C207" s="77"/>
      <c r="D207" s="77"/>
      <c r="E207" s="77"/>
    </row>
    <row r="208" spans="2:5" s="51" customFormat="1" x14ac:dyDescent="0.25">
      <c r="B208" s="77"/>
      <c r="C208" s="77"/>
      <c r="D208" s="77"/>
      <c r="E208" s="77"/>
    </row>
    <row r="209" spans="2:5" s="51" customFormat="1" x14ac:dyDescent="0.25">
      <c r="B209" s="77"/>
      <c r="C209" s="77"/>
      <c r="D209" s="77"/>
      <c r="E209" s="77"/>
    </row>
    <row r="210" spans="2:5" s="51" customFormat="1" x14ac:dyDescent="0.25">
      <c r="B210" s="77"/>
      <c r="C210" s="77"/>
      <c r="D210" s="77"/>
      <c r="E210" s="77"/>
    </row>
    <row r="211" spans="2:5" s="51" customFormat="1" x14ac:dyDescent="0.25">
      <c r="B211" s="77"/>
      <c r="C211" s="77"/>
      <c r="D211" s="77"/>
      <c r="E211" s="77"/>
    </row>
    <row r="212" spans="2:5" s="51" customFormat="1" x14ac:dyDescent="0.25">
      <c r="B212" s="77"/>
      <c r="C212" s="77"/>
      <c r="D212" s="77"/>
      <c r="E212" s="77"/>
    </row>
    <row r="213" spans="2:5" s="51" customFormat="1" x14ac:dyDescent="0.25">
      <c r="B213" s="77"/>
      <c r="C213" s="77"/>
      <c r="D213" s="77"/>
      <c r="E213" s="77"/>
    </row>
    <row r="214" spans="2:5" s="51" customFormat="1" x14ac:dyDescent="0.25">
      <c r="B214" s="77"/>
      <c r="C214" s="77"/>
      <c r="D214" s="77"/>
      <c r="E214" s="77"/>
    </row>
    <row r="215" spans="2:5" s="51" customFormat="1" x14ac:dyDescent="0.25">
      <c r="B215" s="77"/>
      <c r="C215" s="77"/>
      <c r="D215" s="77"/>
      <c r="E215" s="77"/>
    </row>
    <row r="216" spans="2:5" s="51" customFormat="1" x14ac:dyDescent="0.25">
      <c r="B216" s="77"/>
      <c r="C216" s="77"/>
      <c r="D216" s="77"/>
      <c r="E216" s="77"/>
    </row>
    <row r="217" spans="2:5" s="51" customFormat="1" x14ac:dyDescent="0.25">
      <c r="B217" s="77"/>
      <c r="C217" s="77"/>
      <c r="D217" s="77"/>
      <c r="E217" s="77"/>
    </row>
    <row r="218" spans="2:5" s="51" customFormat="1" x14ac:dyDescent="0.25">
      <c r="B218" s="77"/>
      <c r="C218" s="77"/>
      <c r="D218" s="77"/>
      <c r="E218" s="77"/>
    </row>
    <row r="219" spans="2:5" s="51" customFormat="1" x14ac:dyDescent="0.25">
      <c r="B219" s="77"/>
      <c r="C219" s="77"/>
      <c r="D219" s="77"/>
      <c r="E219" s="77"/>
    </row>
    <row r="220" spans="2:5" s="51" customFormat="1" x14ac:dyDescent="0.25">
      <c r="B220" s="77"/>
      <c r="C220" s="77"/>
      <c r="D220" s="77"/>
      <c r="E220" s="77"/>
    </row>
    <row r="221" spans="2:5" s="51" customFormat="1" x14ac:dyDescent="0.25">
      <c r="B221" s="77"/>
      <c r="C221" s="77"/>
      <c r="D221" s="77"/>
      <c r="E221" s="77"/>
    </row>
    <row r="222" spans="2:5" s="51" customFormat="1" x14ac:dyDescent="0.25">
      <c r="B222" s="77"/>
      <c r="C222" s="77"/>
      <c r="D222" s="77"/>
      <c r="E222" s="77"/>
    </row>
    <row r="223" spans="2:5" s="51" customFormat="1" x14ac:dyDescent="0.25">
      <c r="B223" s="77"/>
      <c r="C223" s="77"/>
      <c r="D223" s="77"/>
      <c r="E223" s="77"/>
    </row>
    <row r="224" spans="2:5" s="51" customFormat="1" x14ac:dyDescent="0.25">
      <c r="B224" s="77"/>
      <c r="C224" s="77"/>
      <c r="D224" s="77"/>
      <c r="E224" s="77"/>
    </row>
    <row r="225" spans="2:5" s="51" customFormat="1" x14ac:dyDescent="0.25">
      <c r="B225" s="77"/>
      <c r="C225" s="77"/>
      <c r="D225" s="77"/>
      <c r="E225" s="77"/>
    </row>
    <row r="226" spans="2:5" s="51" customFormat="1" x14ac:dyDescent="0.25">
      <c r="B226" s="77"/>
      <c r="C226" s="77"/>
      <c r="D226" s="77"/>
      <c r="E226" s="77"/>
    </row>
    <row r="227" spans="2:5" s="51" customFormat="1" x14ac:dyDescent="0.25">
      <c r="B227" s="77"/>
      <c r="C227" s="77"/>
      <c r="D227" s="77"/>
      <c r="E227" s="77"/>
    </row>
    <row r="228" spans="2:5" s="51" customFormat="1" x14ac:dyDescent="0.25">
      <c r="B228" s="77"/>
      <c r="C228" s="77"/>
      <c r="D228" s="77"/>
      <c r="E228" s="77"/>
    </row>
    <row r="229" spans="2:5" s="51" customFormat="1" x14ac:dyDescent="0.25">
      <c r="B229" s="77"/>
      <c r="C229" s="77"/>
      <c r="D229" s="77"/>
      <c r="E229" s="77"/>
    </row>
    <row r="230" spans="2:5" s="51" customFormat="1" x14ac:dyDescent="0.25">
      <c r="B230" s="77"/>
      <c r="C230" s="77"/>
      <c r="D230" s="77"/>
      <c r="E230" s="77"/>
    </row>
    <row r="231" spans="2:5" s="51" customFormat="1" x14ac:dyDescent="0.25">
      <c r="B231" s="77"/>
      <c r="C231" s="77"/>
      <c r="D231" s="77"/>
      <c r="E231" s="77"/>
    </row>
    <row r="232" spans="2:5" s="51" customFormat="1" x14ac:dyDescent="0.25">
      <c r="B232" s="77"/>
      <c r="C232" s="77"/>
      <c r="D232" s="77"/>
      <c r="E232" s="77"/>
    </row>
    <row r="233" spans="2:5" s="51" customFormat="1" x14ac:dyDescent="0.25">
      <c r="B233" s="77"/>
      <c r="C233" s="77"/>
      <c r="D233" s="77"/>
      <c r="E233" s="77"/>
    </row>
    <row r="234" spans="2:5" s="51" customFormat="1" x14ac:dyDescent="0.25">
      <c r="B234" s="77"/>
      <c r="C234" s="77"/>
      <c r="D234" s="77"/>
      <c r="E234" s="77"/>
    </row>
    <row r="235" spans="2:5" s="51" customFormat="1" x14ac:dyDescent="0.25">
      <c r="B235" s="77"/>
      <c r="C235" s="77"/>
      <c r="D235" s="77"/>
      <c r="E235" s="77"/>
    </row>
    <row r="236" spans="2:5" s="51" customFormat="1" x14ac:dyDescent="0.25">
      <c r="B236" s="77"/>
      <c r="C236" s="77"/>
      <c r="D236" s="77"/>
      <c r="E236" s="77"/>
    </row>
    <row r="237" spans="2:5" s="51" customFormat="1" x14ac:dyDescent="0.25">
      <c r="B237" s="77"/>
      <c r="C237" s="77"/>
      <c r="D237" s="77"/>
      <c r="E237" s="77"/>
    </row>
    <row r="238" spans="2:5" s="51" customFormat="1" x14ac:dyDescent="0.25">
      <c r="B238" s="77"/>
      <c r="C238" s="77"/>
      <c r="D238" s="77"/>
      <c r="E238" s="77"/>
    </row>
    <row r="239" spans="2:5" s="51" customFormat="1" x14ac:dyDescent="0.25">
      <c r="B239" s="77"/>
      <c r="C239" s="77"/>
      <c r="D239" s="77"/>
      <c r="E239" s="77"/>
    </row>
    <row r="240" spans="2:5" s="51" customFormat="1" x14ac:dyDescent="0.25">
      <c r="B240" s="77"/>
      <c r="C240" s="77"/>
      <c r="D240" s="77"/>
      <c r="E240" s="77"/>
    </row>
    <row r="241" spans="2:5" s="51" customFormat="1" x14ac:dyDescent="0.25">
      <c r="B241" s="77"/>
      <c r="C241" s="77"/>
      <c r="D241" s="77"/>
      <c r="E241" s="77"/>
    </row>
    <row r="242" spans="2:5" s="51" customFormat="1" x14ac:dyDescent="0.25">
      <c r="B242" s="77"/>
      <c r="C242" s="77"/>
      <c r="D242" s="77"/>
      <c r="E242" s="77"/>
    </row>
    <row r="243" spans="2:5" s="51" customFormat="1" x14ac:dyDescent="0.25">
      <c r="B243" s="77"/>
      <c r="C243" s="77"/>
      <c r="D243" s="77"/>
      <c r="E243" s="77"/>
    </row>
    <row r="244" spans="2:5" s="51" customFormat="1" x14ac:dyDescent="0.25">
      <c r="B244" s="77"/>
      <c r="C244" s="77"/>
      <c r="D244" s="77"/>
      <c r="E244" s="77"/>
    </row>
    <row r="245" spans="2:5" s="51" customFormat="1" x14ac:dyDescent="0.25">
      <c r="B245" s="77"/>
      <c r="C245" s="77"/>
      <c r="D245" s="77"/>
      <c r="E245" s="77"/>
    </row>
    <row r="246" spans="2:5" s="51" customFormat="1" x14ac:dyDescent="0.25">
      <c r="B246" s="77"/>
      <c r="C246" s="77"/>
      <c r="D246" s="77"/>
      <c r="E246" s="77"/>
    </row>
    <row r="247" spans="2:5" s="51" customFormat="1" x14ac:dyDescent="0.25">
      <c r="B247" s="77"/>
      <c r="C247" s="77"/>
      <c r="D247" s="77"/>
      <c r="E247" s="77"/>
    </row>
    <row r="248" spans="2:5" s="51" customFormat="1" x14ac:dyDescent="0.25">
      <c r="B248" s="77"/>
      <c r="C248" s="77"/>
      <c r="D248" s="77"/>
      <c r="E248" s="77"/>
    </row>
    <row r="249" spans="2:5" s="51" customFormat="1" x14ac:dyDescent="0.25">
      <c r="B249" s="77"/>
      <c r="C249" s="77"/>
      <c r="D249" s="77"/>
      <c r="E249" s="77"/>
    </row>
    <row r="250" spans="2:5" s="51" customFormat="1" x14ac:dyDescent="0.25">
      <c r="B250" s="77"/>
      <c r="C250" s="77"/>
      <c r="D250" s="77"/>
      <c r="E250" s="77"/>
    </row>
    <row r="251" spans="2:5" s="51" customFormat="1" x14ac:dyDescent="0.25">
      <c r="B251" s="77"/>
      <c r="C251" s="77"/>
      <c r="D251" s="77"/>
      <c r="E251" s="77"/>
    </row>
    <row r="252" spans="2:5" s="51" customFormat="1" x14ac:dyDescent="0.25">
      <c r="B252" s="77"/>
      <c r="C252" s="77"/>
      <c r="D252" s="77"/>
      <c r="E252" s="77"/>
    </row>
    <row r="253" spans="2:5" s="51" customFormat="1" x14ac:dyDescent="0.25">
      <c r="B253" s="77"/>
      <c r="C253" s="77"/>
      <c r="D253" s="77"/>
      <c r="E253" s="77"/>
    </row>
    <row r="254" spans="2:5" s="51" customFormat="1" x14ac:dyDescent="0.25">
      <c r="B254" s="77"/>
      <c r="C254" s="77"/>
      <c r="D254" s="77"/>
      <c r="E254" s="77"/>
    </row>
    <row r="255" spans="2:5" s="51" customFormat="1" x14ac:dyDescent="0.25">
      <c r="B255" s="77"/>
      <c r="C255" s="77"/>
      <c r="D255" s="77"/>
      <c r="E255" s="77"/>
    </row>
    <row r="256" spans="2:5" s="51" customFormat="1" x14ac:dyDescent="0.25">
      <c r="B256" s="77"/>
      <c r="C256" s="77"/>
      <c r="D256" s="77"/>
      <c r="E256" s="77"/>
    </row>
    <row r="257" spans="2:5" s="51" customFormat="1" x14ac:dyDescent="0.25">
      <c r="B257" s="77"/>
      <c r="C257" s="77"/>
      <c r="D257" s="77"/>
      <c r="E257" s="77"/>
    </row>
    <row r="258" spans="2:5" s="51" customFormat="1" x14ac:dyDescent="0.25">
      <c r="B258" s="77"/>
      <c r="C258" s="77"/>
      <c r="D258" s="77"/>
      <c r="E258" s="77"/>
    </row>
    <row r="259" spans="2:5" s="51" customFormat="1" x14ac:dyDescent="0.25">
      <c r="B259" s="77"/>
      <c r="C259" s="77"/>
      <c r="D259" s="77"/>
      <c r="E259" s="77"/>
    </row>
    <row r="260" spans="2:5" s="51" customFormat="1" x14ac:dyDescent="0.25">
      <c r="B260" s="77"/>
      <c r="C260" s="77"/>
      <c r="D260" s="77"/>
      <c r="E260" s="77"/>
    </row>
    <row r="261" spans="2:5" s="51" customFormat="1" x14ac:dyDescent="0.25">
      <c r="B261" s="77"/>
      <c r="C261" s="77"/>
      <c r="D261" s="77"/>
      <c r="E261" s="77"/>
    </row>
    <row r="262" spans="2:5" s="51" customFormat="1" x14ac:dyDescent="0.25">
      <c r="B262" s="77"/>
      <c r="C262" s="77"/>
      <c r="D262" s="77"/>
      <c r="E262" s="77"/>
    </row>
    <row r="263" spans="2:5" s="51" customFormat="1" x14ac:dyDescent="0.25">
      <c r="B263" s="77"/>
      <c r="C263" s="77"/>
      <c r="D263" s="77"/>
      <c r="E263" s="77"/>
    </row>
    <row r="264" spans="2:5" s="51" customFormat="1" x14ac:dyDescent="0.25">
      <c r="B264" s="77"/>
      <c r="C264" s="77"/>
      <c r="D264" s="77"/>
      <c r="E264" s="77"/>
    </row>
    <row r="265" spans="2:5" s="51" customFormat="1" x14ac:dyDescent="0.25">
      <c r="B265" s="77"/>
      <c r="C265" s="77"/>
      <c r="D265" s="77"/>
      <c r="E265" s="77"/>
    </row>
    <row r="266" spans="2:5" s="51" customFormat="1" x14ac:dyDescent="0.25">
      <c r="B266" s="77"/>
      <c r="C266" s="77"/>
      <c r="D266" s="77"/>
      <c r="E266" s="77"/>
    </row>
    <row r="267" spans="2:5" s="51" customFormat="1" x14ac:dyDescent="0.25">
      <c r="B267" s="77"/>
      <c r="C267" s="77"/>
      <c r="D267" s="77"/>
      <c r="E267" s="77"/>
    </row>
    <row r="268" spans="2:5" s="51" customFormat="1" x14ac:dyDescent="0.25">
      <c r="B268" s="77"/>
      <c r="C268" s="77"/>
      <c r="D268" s="77"/>
      <c r="E268" s="77"/>
    </row>
    <row r="269" spans="2:5" s="51" customFormat="1" x14ac:dyDescent="0.25">
      <c r="B269" s="77"/>
      <c r="C269" s="77"/>
      <c r="D269" s="77"/>
      <c r="E269" s="77"/>
    </row>
    <row r="270" spans="2:5" s="51" customFormat="1" x14ac:dyDescent="0.25">
      <c r="B270" s="77"/>
      <c r="C270" s="77"/>
      <c r="D270" s="77"/>
      <c r="E270" s="77"/>
    </row>
    <row r="271" spans="2:5" s="51" customFormat="1" x14ac:dyDescent="0.25">
      <c r="B271" s="77"/>
      <c r="C271" s="77"/>
      <c r="D271" s="77"/>
      <c r="E271" s="77"/>
    </row>
    <row r="272" spans="2:5" s="51" customFormat="1" x14ac:dyDescent="0.25">
      <c r="B272" s="77"/>
      <c r="C272" s="77"/>
      <c r="D272" s="77"/>
      <c r="E272" s="77"/>
    </row>
    <row r="273" spans="2:5" s="51" customFormat="1" x14ac:dyDescent="0.25">
      <c r="B273" s="77"/>
      <c r="C273" s="77"/>
      <c r="D273" s="77"/>
      <c r="E273" s="77"/>
    </row>
    <row r="274" spans="2:5" s="51" customFormat="1" x14ac:dyDescent="0.25">
      <c r="B274" s="77"/>
      <c r="C274" s="77"/>
      <c r="D274" s="77"/>
      <c r="E274" s="77"/>
    </row>
    <row r="275" spans="2:5" s="51" customFormat="1" x14ac:dyDescent="0.25">
      <c r="B275" s="77"/>
      <c r="C275" s="77"/>
      <c r="D275" s="77"/>
      <c r="E275" s="77"/>
    </row>
    <row r="276" spans="2:5" s="51" customFormat="1" x14ac:dyDescent="0.25">
      <c r="B276" s="77"/>
      <c r="C276" s="77"/>
      <c r="D276" s="77"/>
      <c r="E276" s="77"/>
    </row>
    <row r="277" spans="2:5" s="51" customFormat="1" x14ac:dyDescent="0.25">
      <c r="B277" s="77"/>
      <c r="C277" s="77"/>
      <c r="D277" s="77"/>
      <c r="E277" s="77"/>
    </row>
    <row r="278" spans="2:5" s="51" customFormat="1" x14ac:dyDescent="0.25">
      <c r="B278" s="77"/>
      <c r="C278" s="77"/>
      <c r="D278" s="77"/>
      <c r="E278" s="77"/>
    </row>
    <row r="279" spans="2:5" s="51" customFormat="1" x14ac:dyDescent="0.25">
      <c r="B279" s="77"/>
      <c r="C279" s="77"/>
      <c r="D279" s="77"/>
      <c r="E279" s="77"/>
    </row>
    <row r="280" spans="2:5" s="51" customFormat="1" x14ac:dyDescent="0.25">
      <c r="B280" s="77"/>
      <c r="C280" s="77"/>
      <c r="D280" s="77"/>
      <c r="E280" s="77"/>
    </row>
    <row r="281" spans="2:5" s="51" customFormat="1" x14ac:dyDescent="0.25">
      <c r="B281" s="77"/>
      <c r="C281" s="77"/>
      <c r="D281" s="77"/>
      <c r="E281" s="77"/>
    </row>
    <row r="282" spans="2:5" s="51" customFormat="1" x14ac:dyDescent="0.25">
      <c r="B282" s="77"/>
      <c r="C282" s="77"/>
      <c r="D282" s="77"/>
      <c r="E282" s="77"/>
    </row>
    <row r="283" spans="2:5" s="51" customFormat="1" x14ac:dyDescent="0.25">
      <c r="B283" s="77"/>
      <c r="C283" s="77"/>
      <c r="D283" s="77"/>
      <c r="E283" s="77"/>
    </row>
    <row r="284" spans="2:5" s="51" customFormat="1" x14ac:dyDescent="0.25">
      <c r="B284" s="77"/>
      <c r="C284" s="77"/>
      <c r="D284" s="77"/>
      <c r="E284" s="77"/>
    </row>
    <row r="285" spans="2:5" s="51" customFormat="1" x14ac:dyDescent="0.25">
      <c r="B285" s="77"/>
      <c r="C285" s="77"/>
      <c r="D285" s="77"/>
      <c r="E285" s="77"/>
    </row>
    <row r="286" spans="2:5" s="51" customFormat="1" x14ac:dyDescent="0.25">
      <c r="B286" s="77"/>
      <c r="C286" s="77"/>
      <c r="D286" s="77"/>
      <c r="E286" s="77"/>
    </row>
    <row r="287" spans="2:5" s="51" customFormat="1" x14ac:dyDescent="0.25">
      <c r="B287" s="77"/>
      <c r="C287" s="77"/>
      <c r="D287" s="77"/>
      <c r="E287" s="77"/>
    </row>
    <row r="288" spans="2:5" s="51" customFormat="1" x14ac:dyDescent="0.25">
      <c r="B288" s="77"/>
      <c r="C288" s="77"/>
      <c r="D288" s="77"/>
      <c r="E288" s="77"/>
    </row>
    <row r="289" spans="2:5" s="51" customFormat="1" x14ac:dyDescent="0.25">
      <c r="B289" s="77"/>
      <c r="C289" s="77"/>
      <c r="D289" s="77"/>
      <c r="E289" s="77"/>
    </row>
    <row r="290" spans="2:5" s="51" customFormat="1" x14ac:dyDescent="0.25">
      <c r="B290" s="77"/>
      <c r="C290" s="77"/>
      <c r="D290" s="77"/>
      <c r="E290" s="77"/>
    </row>
    <row r="291" spans="2:5" s="51" customFormat="1" x14ac:dyDescent="0.25">
      <c r="B291" s="77"/>
      <c r="C291" s="77"/>
      <c r="D291" s="77"/>
      <c r="E291" s="77"/>
    </row>
    <row r="292" spans="2:5" s="51" customFormat="1" x14ac:dyDescent="0.25">
      <c r="B292" s="77"/>
      <c r="C292" s="77"/>
      <c r="D292" s="77"/>
      <c r="E292" s="77"/>
    </row>
    <row r="293" spans="2:5" s="51" customFormat="1" x14ac:dyDescent="0.25">
      <c r="B293" s="77"/>
      <c r="C293" s="77"/>
      <c r="D293" s="77"/>
      <c r="E293" s="77"/>
    </row>
    <row r="294" spans="2:5" s="51" customFormat="1" x14ac:dyDescent="0.25">
      <c r="B294" s="77"/>
      <c r="C294" s="77"/>
      <c r="D294" s="77"/>
      <c r="E294" s="77"/>
    </row>
    <row r="295" spans="2:5" s="51" customFormat="1" x14ac:dyDescent="0.25">
      <c r="B295" s="77"/>
      <c r="C295" s="77"/>
      <c r="D295" s="77"/>
      <c r="E295" s="77"/>
    </row>
    <row r="296" spans="2:5" s="51" customFormat="1" x14ac:dyDescent="0.25">
      <c r="B296" s="77"/>
      <c r="C296" s="77"/>
      <c r="D296" s="77"/>
      <c r="E296" s="77"/>
    </row>
    <row r="297" spans="2:5" s="51" customFormat="1" x14ac:dyDescent="0.25">
      <c r="B297" s="77"/>
      <c r="C297" s="77"/>
      <c r="D297" s="77"/>
      <c r="E297" s="77"/>
    </row>
    <row r="298" spans="2:5" s="51" customFormat="1" x14ac:dyDescent="0.25">
      <c r="B298" s="77"/>
      <c r="C298" s="77"/>
      <c r="D298" s="77"/>
      <c r="E298" s="77"/>
    </row>
    <row r="299" spans="2:5" s="51" customFormat="1" x14ac:dyDescent="0.25">
      <c r="B299" s="77"/>
      <c r="C299" s="77"/>
      <c r="D299" s="77"/>
      <c r="E299" s="77"/>
    </row>
    <row r="300" spans="2:5" s="51" customFormat="1" x14ac:dyDescent="0.25">
      <c r="B300" s="77"/>
      <c r="C300" s="77"/>
      <c r="D300" s="77"/>
      <c r="E300" s="77"/>
    </row>
    <row r="301" spans="2:5" s="51" customFormat="1" x14ac:dyDescent="0.25">
      <c r="B301" s="77"/>
      <c r="C301" s="77"/>
      <c r="D301" s="77"/>
      <c r="E301" s="77"/>
    </row>
  </sheetData>
  <sheetProtection algorithmName="SHA-512" hashValue="T5RBiuWv9KT58ZWMjKfKAvniU5yd4yXiCAgnOZ+bQMsFvlzEMsu9YtacZ0P2rrcfeQFTnj7EkJctSnsFSLs14g==" saltValue="JHI8nKO+QLFkmJ/Qwa/tCg==" spinCount="100000" sheet="1" formatCells="0" formatColumns="0" formatRows="0" insertColumns="0" insertRows="0" insertHyperlinks="0" deleteColumns="0" deleteRows="0" sort="0" autoFilter="0" pivotTables="0"/>
  <mergeCells count="20">
    <mergeCell ref="H3:H8"/>
    <mergeCell ref="B1:E5"/>
    <mergeCell ref="B9:E12"/>
    <mergeCell ref="B15:E16"/>
    <mergeCell ref="C22:E22"/>
    <mergeCell ref="B6:E8"/>
    <mergeCell ref="C17:E17"/>
    <mergeCell ref="C18:E18"/>
    <mergeCell ref="C19:E19"/>
    <mergeCell ref="C20:E20"/>
    <mergeCell ref="C21:E21"/>
    <mergeCell ref="B13:E13"/>
    <mergeCell ref="B14:E14"/>
    <mergeCell ref="B30:E33"/>
    <mergeCell ref="C23:E23"/>
    <mergeCell ref="C24:E24"/>
    <mergeCell ref="C25:E25"/>
    <mergeCell ref="C26:E26"/>
    <mergeCell ref="C27:E27"/>
    <mergeCell ref="B29:E29"/>
  </mergeCells>
  <hyperlinks>
    <hyperlink ref="C17" location="M_ANTROPOLOGÍA!A1" display="FORMULARIO MENCIÓN EN ANTROPOLOGÍA" xr:uid="{D2A65CFD-83AD-4933-AD88-2DE62120D3FF}"/>
    <hyperlink ref="C18" location="M_FILOSOFÍA!A1" display="FORMULARIO MENCIÓN EN FILOSOFÍA" xr:uid="{B911162C-75FE-447B-A90F-62630EF2663A}"/>
    <hyperlink ref="C19" location="M_HISTORIA!A1" display="FORMULARIO MENCIÓN EN HISTORIA" xr:uid="{270D47A5-37DC-420C-B9CD-586A0416A11C}"/>
    <hyperlink ref="C20" location="M_SOCIOLOGÍA!A1" display="FORMULARIO MENCIÓN EN SOCIOLOGÍA" xr:uid="{03FF610C-7D90-42F5-9376-6882A523B0A4}"/>
    <hyperlink ref="C21" location="'M_TEOLOGÍA Y R'!A1" display="FORMULARIO MENCIÓN EN TEOLOGÍA Y RELIGIONES" xr:uid="{056434FA-CB52-48BA-9E80-FD76C67B3745}"/>
    <hyperlink ref="C22" location="'M_E_ INTERDISCIPL'!A1" display="FORMULARIO MENCIÓN EN ESTUDIOS INTERDISCIPLINARES DE LAS RELIGIONES" xr:uid="{3E20BFF8-FE09-43FB-BC3A-0DCA6B3649D9}"/>
    <hyperlink ref="C23" location="M_INTERDISCIPL_MUNDO!A1" display="FORMULARIO MENCIÓN EN RELIGIÓN Y CONFLICTO EN EL MUNDO CONTEMPORÁNEO" xr:uid="{CABD8B9C-36EB-4838-860C-A273D17E1EF6}"/>
    <hyperlink ref="C24" location="M_ESTUDIOS_PERIODIS!A1" display="FORMULARIO MENCIÓN EN ESTUDIOS DE PERIODISMO" xr:uid="{12C2287E-F486-42C4-AF8B-8054B5294DC3}"/>
    <hyperlink ref="C25" location="'M_NARRATIVAS M'!A1" display="FORMULARIO MENCIÓN EN NARRATIVAS MULTIMEDIA" xr:uid="{A5335E01-BB0D-4A01-A1D1-FEBC4671196B}"/>
    <hyperlink ref="C26" location="M_PERIODISMO_A!A1" display="FORMULARIO MENCIÓN EN PERIODISMO AUDIOVISUAL" xr:uid="{83B76900-17AD-45CB-ADA6-02BA74FD3B2D}"/>
    <hyperlink ref="C27" location="'M_EDUCACIÓN_ P'!A1" display="FORMULARIO MENCIÓN EN EDUCACIÓN Y PEDAGOGÍA" xr:uid="{4DFED3EE-2991-4418-8728-085AE0B25EAA}"/>
    <hyperlink ref="B13:E13" location="'BASE TOTAL MENCIONES'!A1" display=" ¿Cuáles son las Menciones?" xr:uid="{DC5569E9-8E30-420E-A19D-96EFA65FE66A}"/>
  </hyperlinks>
  <pageMargins left="0.75" right="0.75" top="1" bottom="1" header="0.5" footer="0.5"/>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C40C7-9193-439D-BC3C-C17BF8F544F2}">
  <sheetPr>
    <tabColor theme="9" tint="0.39997558519241921"/>
  </sheetPr>
  <dimension ref="A1:BI57"/>
  <sheetViews>
    <sheetView workbookViewId="0">
      <selection activeCell="H17" sqref="H17"/>
    </sheetView>
  </sheetViews>
  <sheetFormatPr baseColWidth="10" defaultColWidth="10.7265625" defaultRowHeight="11.15" customHeight="1" x14ac:dyDescent="0.25"/>
  <cols>
    <col min="1" max="1" width="10.26953125" style="12" customWidth="1"/>
    <col min="2" max="2" width="62.453125" style="12" customWidth="1"/>
    <col min="3" max="3" width="37.7265625" style="12" customWidth="1"/>
    <col min="4" max="4" width="12.1796875" style="12" customWidth="1"/>
    <col min="5" max="5" width="13" style="12" customWidth="1"/>
    <col min="6" max="6" width="7.26953125" style="12" customWidth="1"/>
    <col min="7" max="7" width="4.81640625" style="12" customWidth="1"/>
    <col min="8" max="8" width="21.54296875" style="12" customWidth="1"/>
    <col min="9" max="9" width="59.81640625" style="12" bestFit="1" customWidth="1"/>
    <col min="10" max="12" width="10.7265625" style="12"/>
    <col min="13" max="13" width="42.54296875" style="12" customWidth="1"/>
    <col min="14" max="14" width="8.81640625" style="12" customWidth="1"/>
    <col min="15" max="15" width="10.26953125" style="12" customWidth="1"/>
    <col min="16" max="16" width="10" style="12" customWidth="1"/>
    <col min="17" max="17" width="10.7265625" style="12"/>
    <col min="18" max="18" width="55" style="12" bestFit="1" customWidth="1"/>
    <col min="19" max="16384" width="10.7265625" style="12"/>
  </cols>
  <sheetData>
    <row r="1" spans="1:61" s="8" customFormat="1" ht="11.15" customHeight="1" x14ac:dyDescent="0.3">
      <c r="B1" s="9" t="s">
        <v>332</v>
      </c>
      <c r="C1" s="9" t="s">
        <v>326</v>
      </c>
      <c r="E1" s="10" t="s">
        <v>327</v>
      </c>
      <c r="F1" s="11"/>
      <c r="G1" s="12"/>
      <c r="H1" s="12"/>
    </row>
    <row r="2" spans="1:61" ht="11.15" customHeight="1" x14ac:dyDescent="0.25">
      <c r="B2" s="13" t="s">
        <v>333</v>
      </c>
      <c r="C2" s="44"/>
      <c r="E2" s="14" t="s">
        <v>328</v>
      </c>
      <c r="F2" s="15"/>
      <c r="G2" s="15"/>
      <c r="H2" s="15"/>
      <c r="I2" s="15"/>
      <c r="J2" s="15"/>
      <c r="K2" s="15"/>
    </row>
    <row r="3" spans="1:61" ht="11.15" customHeight="1" x14ac:dyDescent="0.25">
      <c r="B3" s="13" t="s">
        <v>334</v>
      </c>
      <c r="C3" s="44"/>
      <c r="E3" s="14" t="s">
        <v>329</v>
      </c>
      <c r="F3" s="15"/>
      <c r="G3" s="15"/>
      <c r="H3" s="15"/>
      <c r="I3" s="15"/>
      <c r="J3" s="15"/>
      <c r="K3" s="15"/>
    </row>
    <row r="4" spans="1:61" ht="11.15" customHeight="1" x14ac:dyDescent="0.25">
      <c r="B4" s="13" t="s">
        <v>335</v>
      </c>
      <c r="C4" s="45" t="s">
        <v>57</v>
      </c>
      <c r="E4" s="14" t="s">
        <v>330</v>
      </c>
      <c r="F4" s="15"/>
      <c r="G4" s="15"/>
      <c r="H4" s="15"/>
      <c r="I4" s="15"/>
      <c r="J4" s="15"/>
      <c r="K4" s="15"/>
    </row>
    <row r="5" spans="1:61" ht="11.15" customHeight="1" x14ac:dyDescent="0.25">
      <c r="B5" s="13" t="s">
        <v>336</v>
      </c>
      <c r="C5" s="45" t="s">
        <v>25</v>
      </c>
      <c r="E5" s="14" t="s">
        <v>331</v>
      </c>
      <c r="F5" s="15"/>
      <c r="G5" s="15"/>
      <c r="H5" s="15"/>
      <c r="I5" s="15"/>
      <c r="J5" s="15"/>
      <c r="K5" s="15"/>
    </row>
    <row r="6" spans="1:61" ht="11.15" customHeight="1" x14ac:dyDescent="0.25">
      <c r="B6" s="13" t="s">
        <v>337</v>
      </c>
      <c r="C6" s="45" t="s">
        <v>73</v>
      </c>
      <c r="E6" s="14" t="s">
        <v>330</v>
      </c>
      <c r="F6" s="15"/>
      <c r="G6" s="15"/>
      <c r="H6" s="15"/>
      <c r="I6" s="15"/>
      <c r="J6" s="15"/>
      <c r="K6" s="15"/>
    </row>
    <row r="7" spans="1:61" ht="11.15" customHeight="1" x14ac:dyDescent="0.25">
      <c r="B7" s="13" t="s">
        <v>338</v>
      </c>
      <c r="C7" s="45"/>
      <c r="E7" s="14" t="s">
        <v>340</v>
      </c>
      <c r="F7" s="15"/>
      <c r="G7" s="15"/>
      <c r="H7" s="15"/>
      <c r="I7" s="15"/>
      <c r="J7" s="15"/>
      <c r="K7" s="15"/>
    </row>
    <row r="8" spans="1:61" ht="11.15" customHeight="1" x14ac:dyDescent="0.25">
      <c r="B8" s="13" t="s">
        <v>339</v>
      </c>
      <c r="C8" s="46"/>
      <c r="E8" s="14" t="s">
        <v>360</v>
      </c>
      <c r="F8" s="15"/>
      <c r="G8" s="15"/>
      <c r="H8" s="15"/>
      <c r="I8" s="15"/>
      <c r="J8" s="15"/>
      <c r="K8" s="15"/>
    </row>
    <row r="9" spans="1:61" ht="11.15" customHeight="1" x14ac:dyDescent="0.25">
      <c r="E9" s="15"/>
      <c r="F9" s="15"/>
      <c r="G9" s="15"/>
      <c r="H9" s="15"/>
      <c r="I9" s="15"/>
      <c r="J9" s="15"/>
      <c r="K9" s="15"/>
    </row>
    <row r="10" spans="1:61" s="16" customFormat="1" ht="73" customHeight="1" x14ac:dyDescent="0.3">
      <c r="A10" s="155" t="s">
        <v>361</v>
      </c>
      <c r="B10" s="156"/>
      <c r="C10" s="157"/>
      <c r="F10" s="12"/>
      <c r="H10" s="17"/>
      <c r="I10" s="18"/>
      <c r="J10" s="18"/>
      <c r="K10" s="18"/>
    </row>
    <row r="11" spans="1:61" ht="11.15" customHeight="1" x14ac:dyDescent="0.3">
      <c r="A11" s="17"/>
      <c r="G11" s="19" t="s">
        <v>327</v>
      </c>
      <c r="H11" s="23"/>
      <c r="I11" s="21"/>
      <c r="J11" s="21"/>
      <c r="K11" s="22"/>
    </row>
    <row r="12" spans="1:61" s="28" customFormat="1" ht="20.149999999999999" customHeight="1" x14ac:dyDescent="0.3">
      <c r="A12" s="143" t="s">
        <v>73</v>
      </c>
      <c r="B12" s="143"/>
      <c r="C12" s="143"/>
      <c r="D12" s="143"/>
      <c r="E12" s="143"/>
      <c r="F12" s="12"/>
      <c r="G12" s="14" t="s">
        <v>358</v>
      </c>
      <c r="H12" s="23"/>
      <c r="I12" s="24"/>
      <c r="J12" s="25"/>
      <c r="K12" s="25"/>
      <c r="L12" s="145"/>
      <c r="M12" s="145"/>
      <c r="N12" s="145"/>
      <c r="O12" s="145"/>
      <c r="P12" s="145"/>
      <c r="Q12" s="145"/>
      <c r="R12" s="145"/>
      <c r="S12" s="145"/>
      <c r="T12" s="145"/>
      <c r="U12" s="145"/>
      <c r="V12" s="26"/>
      <c r="W12" s="26"/>
      <c r="X12" s="26"/>
      <c r="Y12" s="26"/>
      <c r="Z12" s="26"/>
      <c r="AA12" s="26"/>
      <c r="AB12" s="26"/>
      <c r="AC12" s="26"/>
      <c r="AD12" s="26"/>
      <c r="AE12" s="26"/>
      <c r="AF12" s="26"/>
      <c r="AG12" s="26"/>
      <c r="AH12" s="26"/>
      <c r="AI12" s="26"/>
      <c r="AJ12" s="26"/>
      <c r="AK12" s="26"/>
      <c r="AL12" s="26"/>
      <c r="AM12" s="26"/>
      <c r="AN12" s="26"/>
      <c r="AO12" s="27"/>
      <c r="AP12" s="27"/>
      <c r="AQ12" s="27"/>
      <c r="AR12" s="27"/>
      <c r="AS12" s="27"/>
      <c r="AT12" s="27"/>
      <c r="AU12" s="27"/>
      <c r="AV12" s="27"/>
      <c r="AW12" s="27"/>
      <c r="AX12" s="27"/>
      <c r="AY12" s="27"/>
      <c r="AZ12" s="27"/>
      <c r="BA12" s="27"/>
      <c r="BB12" s="27"/>
      <c r="BC12" s="27"/>
      <c r="BD12" s="27"/>
      <c r="BE12" s="27"/>
      <c r="BF12" s="27"/>
      <c r="BG12" s="27"/>
      <c r="BH12" s="27"/>
      <c r="BI12" s="27"/>
    </row>
    <row r="13" spans="1:61" s="28" customFormat="1" ht="28" customHeight="1" x14ac:dyDescent="0.3">
      <c r="A13" s="49" t="s">
        <v>54</v>
      </c>
      <c r="B13" s="49" t="s">
        <v>53</v>
      </c>
      <c r="C13" s="49" t="s">
        <v>52</v>
      </c>
      <c r="D13" s="49" t="s">
        <v>341</v>
      </c>
      <c r="E13" s="49" t="s">
        <v>325</v>
      </c>
      <c r="F13" s="30" t="s">
        <v>359</v>
      </c>
      <c r="G13" s="14" t="s">
        <v>357</v>
      </c>
      <c r="H13" s="23"/>
      <c r="I13" s="24"/>
      <c r="J13" s="25"/>
      <c r="K13" s="25"/>
      <c r="L13" s="21"/>
      <c r="M13" s="21"/>
      <c r="N13" s="21"/>
      <c r="O13" s="21"/>
      <c r="P13" s="22"/>
      <c r="Q13" s="21"/>
      <c r="R13" s="21"/>
      <c r="S13" s="21"/>
      <c r="T13" s="21"/>
      <c r="U13" s="22"/>
      <c r="V13" s="26"/>
      <c r="W13" s="26"/>
      <c r="X13" s="26"/>
      <c r="Y13" s="26"/>
      <c r="Z13" s="26"/>
      <c r="AA13" s="26"/>
      <c r="AB13" s="26"/>
      <c r="AC13" s="26"/>
      <c r="AD13" s="26"/>
      <c r="AE13" s="26"/>
      <c r="AF13" s="26"/>
      <c r="AG13" s="26"/>
      <c r="AH13" s="26"/>
      <c r="AI13" s="26"/>
      <c r="AJ13" s="26"/>
      <c r="AK13" s="26"/>
      <c r="AL13" s="26"/>
      <c r="AM13" s="26"/>
      <c r="AN13" s="26"/>
      <c r="AO13" s="27"/>
      <c r="AP13" s="27"/>
      <c r="AQ13" s="27"/>
      <c r="AR13" s="27"/>
      <c r="AS13" s="27"/>
      <c r="AT13" s="27"/>
      <c r="AU13" s="27"/>
      <c r="AV13" s="27"/>
      <c r="AW13" s="27"/>
      <c r="AX13" s="27"/>
      <c r="AY13" s="27"/>
      <c r="AZ13" s="27"/>
      <c r="BA13" s="27"/>
      <c r="BB13" s="27"/>
      <c r="BC13" s="27"/>
      <c r="BD13" s="27"/>
      <c r="BE13" s="27"/>
      <c r="BF13" s="27"/>
      <c r="BG13" s="27"/>
      <c r="BH13" s="27"/>
      <c r="BI13" s="27"/>
    </row>
    <row r="14" spans="1:61" s="15" customFormat="1" ht="11.15" customHeight="1" x14ac:dyDescent="0.25">
      <c r="A14" s="54">
        <v>18710078</v>
      </c>
      <c r="B14" s="54" t="s">
        <v>310</v>
      </c>
      <c r="C14" s="54">
        <v>2</v>
      </c>
      <c r="D14" s="47" t="s">
        <v>343</v>
      </c>
      <c r="E14" s="47"/>
      <c r="F14" s="30">
        <f>IF(D14="Sí", C14, 0)</f>
        <v>2</v>
      </c>
      <c r="G14" s="23"/>
      <c r="J14" s="25"/>
      <c r="K14" s="25"/>
      <c r="L14" s="33"/>
      <c r="M14" s="33"/>
      <c r="N14" s="33"/>
      <c r="O14" s="25"/>
      <c r="P14" s="25"/>
      <c r="Q14" s="34"/>
      <c r="R14" s="34"/>
      <c r="S14" s="34"/>
      <c r="T14" s="25"/>
      <c r="U14" s="25"/>
      <c r="V14" s="25"/>
      <c r="W14" s="25"/>
      <c r="X14" s="25"/>
      <c r="Y14" s="25"/>
      <c r="Z14" s="25"/>
      <c r="AA14" s="25"/>
      <c r="AB14" s="25"/>
      <c r="AC14" s="25"/>
      <c r="AD14" s="25"/>
      <c r="AE14" s="25"/>
      <c r="AF14" s="25"/>
      <c r="AG14" s="25"/>
      <c r="AH14" s="25"/>
      <c r="AI14" s="25"/>
      <c r="AJ14" s="25"/>
      <c r="AK14" s="25"/>
      <c r="AL14" s="25"/>
      <c r="AM14" s="25"/>
      <c r="AN14" s="25"/>
    </row>
    <row r="15" spans="1:61" s="15" customFormat="1" ht="11.15" customHeight="1" x14ac:dyDescent="0.25">
      <c r="A15" s="54">
        <v>18710079</v>
      </c>
      <c r="B15" s="54" t="s">
        <v>312</v>
      </c>
      <c r="C15" s="54">
        <v>2</v>
      </c>
      <c r="D15" s="47"/>
      <c r="E15" s="47"/>
      <c r="F15" s="30">
        <f t="shared" ref="F15:F21" si="0">IF(D15="Sí", C15, 0)</f>
        <v>0</v>
      </c>
      <c r="G15" s="37"/>
      <c r="H15" s="147" t="s">
        <v>362</v>
      </c>
      <c r="I15" s="147"/>
      <c r="J15" s="25"/>
      <c r="K15" s="25"/>
      <c r="L15" s="33"/>
      <c r="M15" s="33"/>
      <c r="N15" s="33"/>
      <c r="O15" s="25"/>
      <c r="P15" s="25"/>
      <c r="Q15" s="34"/>
      <c r="R15" s="34"/>
      <c r="S15" s="34"/>
      <c r="T15" s="25"/>
      <c r="U15" s="25"/>
      <c r="V15" s="25"/>
      <c r="W15" s="25"/>
      <c r="X15" s="25"/>
      <c r="Y15" s="25"/>
      <c r="Z15" s="25"/>
      <c r="AA15" s="25"/>
      <c r="AB15" s="25"/>
      <c r="AC15" s="25"/>
      <c r="AD15" s="25"/>
      <c r="AE15" s="25"/>
      <c r="AF15" s="25"/>
      <c r="AG15" s="25"/>
      <c r="AH15" s="25"/>
      <c r="AI15" s="25"/>
      <c r="AJ15" s="25"/>
      <c r="AK15" s="25"/>
      <c r="AL15" s="25"/>
      <c r="AM15" s="25"/>
      <c r="AN15" s="25"/>
    </row>
    <row r="16" spans="1:61" s="15" customFormat="1" ht="11.15" customHeight="1" x14ac:dyDescent="0.25">
      <c r="A16" s="54">
        <v>18710095</v>
      </c>
      <c r="B16" s="54" t="s">
        <v>290</v>
      </c>
      <c r="C16" s="54">
        <v>2</v>
      </c>
      <c r="D16" s="47"/>
      <c r="E16" s="47"/>
      <c r="F16" s="30">
        <f t="shared" si="0"/>
        <v>0</v>
      </c>
      <c r="G16" s="39"/>
      <c r="H16" s="36" t="s">
        <v>363</v>
      </c>
      <c r="I16" s="37">
        <f>SUMIF(D14:D21,"Sí",C14:C21)</f>
        <v>2</v>
      </c>
      <c r="L16" s="33"/>
      <c r="M16" s="33"/>
      <c r="N16" s="33"/>
      <c r="O16" s="25"/>
      <c r="P16" s="25"/>
      <c r="Q16" s="34"/>
      <c r="R16" s="34"/>
      <c r="S16" s="34"/>
      <c r="T16" s="25"/>
      <c r="U16" s="25"/>
      <c r="V16" s="25"/>
      <c r="W16" s="25"/>
      <c r="X16" s="25"/>
      <c r="Y16" s="25"/>
      <c r="Z16" s="25"/>
      <c r="AA16" s="25"/>
      <c r="AB16" s="25"/>
      <c r="AC16" s="25"/>
      <c r="AD16" s="25"/>
      <c r="AE16" s="25"/>
      <c r="AF16" s="25"/>
      <c r="AG16" s="25"/>
      <c r="AH16" s="25"/>
      <c r="AI16" s="25"/>
      <c r="AJ16" s="25"/>
      <c r="AK16" s="25"/>
      <c r="AL16" s="25"/>
      <c r="AM16" s="25"/>
      <c r="AN16" s="25"/>
    </row>
    <row r="17" spans="1:40" s="15" customFormat="1" ht="11.15" customHeight="1" x14ac:dyDescent="0.25">
      <c r="A17" s="54">
        <v>18710084</v>
      </c>
      <c r="B17" s="54" t="s">
        <v>307</v>
      </c>
      <c r="C17" s="54">
        <v>2</v>
      </c>
      <c r="D17" s="47"/>
      <c r="E17" s="47"/>
      <c r="F17" s="30">
        <f t="shared" si="0"/>
        <v>0</v>
      </c>
      <c r="G17" s="39"/>
      <c r="H17" s="36" t="s">
        <v>364</v>
      </c>
      <c r="I17" s="36" t="str">
        <f>IF(SUMIF(D14:D21,"Sí",C14:C21)&gt;=12,"Cumple con el mínimo de créditos requeridos para obtener la mención*","No cumple con el mínimo de créditos")</f>
        <v>No cumple con el mínimo de créditos</v>
      </c>
      <c r="L17" s="33"/>
      <c r="M17" s="33"/>
      <c r="N17" s="33"/>
      <c r="O17" s="25"/>
      <c r="P17" s="25"/>
      <c r="Q17" s="34"/>
      <c r="R17" s="34"/>
      <c r="S17" s="34"/>
      <c r="T17" s="25"/>
      <c r="U17" s="25"/>
      <c r="V17" s="25"/>
      <c r="W17" s="25"/>
      <c r="X17" s="25"/>
      <c r="Y17" s="25"/>
      <c r="Z17" s="25"/>
      <c r="AA17" s="25"/>
      <c r="AB17" s="25"/>
      <c r="AC17" s="25"/>
      <c r="AD17" s="25"/>
      <c r="AE17" s="25"/>
      <c r="AF17" s="25"/>
      <c r="AG17" s="25"/>
      <c r="AH17" s="25"/>
      <c r="AI17" s="25"/>
      <c r="AJ17" s="25"/>
      <c r="AK17" s="25"/>
      <c r="AL17" s="25"/>
      <c r="AM17" s="25"/>
      <c r="AN17" s="25"/>
    </row>
    <row r="18" spans="1:40" s="15" customFormat="1" ht="11.15" customHeight="1" x14ac:dyDescent="0.25">
      <c r="A18" s="54">
        <v>18710100</v>
      </c>
      <c r="B18" s="54" t="s">
        <v>311</v>
      </c>
      <c r="C18" s="54">
        <v>3</v>
      </c>
      <c r="D18" s="47"/>
      <c r="E18" s="47"/>
      <c r="F18" s="30">
        <f t="shared" si="0"/>
        <v>0</v>
      </c>
      <c r="G18" s="37"/>
      <c r="H18" s="39"/>
      <c r="I18" s="39"/>
      <c r="J18" s="25"/>
      <c r="K18" s="25"/>
      <c r="L18" s="33"/>
      <c r="M18" s="33"/>
      <c r="N18" s="33"/>
      <c r="O18" s="25"/>
      <c r="P18" s="25"/>
      <c r="Q18" s="34"/>
      <c r="R18" s="34"/>
      <c r="S18" s="34"/>
      <c r="T18" s="25"/>
      <c r="U18" s="25"/>
      <c r="V18" s="25"/>
      <c r="W18" s="25"/>
      <c r="X18" s="25"/>
      <c r="Y18" s="25"/>
      <c r="Z18" s="25"/>
      <c r="AA18" s="25"/>
      <c r="AB18" s="25"/>
      <c r="AC18" s="25"/>
      <c r="AD18" s="25"/>
      <c r="AE18" s="25"/>
      <c r="AF18" s="25"/>
      <c r="AG18" s="25"/>
      <c r="AH18" s="25"/>
      <c r="AI18" s="25"/>
      <c r="AJ18" s="25"/>
      <c r="AK18" s="25"/>
      <c r="AL18" s="25"/>
      <c r="AM18" s="25"/>
      <c r="AN18" s="25"/>
    </row>
    <row r="19" spans="1:40" s="15" customFormat="1" ht="11.15" customHeight="1" x14ac:dyDescent="0.25">
      <c r="A19" s="54">
        <v>18610458</v>
      </c>
      <c r="B19" s="54" t="s">
        <v>289</v>
      </c>
      <c r="C19" s="54">
        <v>3</v>
      </c>
      <c r="D19" s="47"/>
      <c r="E19" s="47"/>
      <c r="F19" s="30">
        <f t="shared" si="0"/>
        <v>0</v>
      </c>
      <c r="G19" s="37"/>
      <c r="H19" s="39"/>
      <c r="I19" s="39"/>
      <c r="J19" s="25"/>
      <c r="K19" s="25"/>
      <c r="L19" s="33"/>
      <c r="M19" s="33"/>
      <c r="N19" s="33"/>
      <c r="O19" s="25"/>
      <c r="P19" s="25"/>
      <c r="Q19" s="34"/>
      <c r="R19" s="34"/>
      <c r="S19" s="34"/>
      <c r="T19" s="25"/>
      <c r="U19" s="25"/>
      <c r="V19" s="25"/>
      <c r="W19" s="25"/>
      <c r="X19" s="25"/>
      <c r="Y19" s="25"/>
      <c r="Z19" s="25"/>
      <c r="AA19" s="25"/>
      <c r="AB19" s="25"/>
      <c r="AC19" s="25"/>
      <c r="AD19" s="25"/>
      <c r="AE19" s="25"/>
      <c r="AF19" s="25"/>
      <c r="AG19" s="25"/>
      <c r="AH19" s="25"/>
      <c r="AI19" s="25"/>
      <c r="AJ19" s="25"/>
      <c r="AK19" s="25"/>
      <c r="AL19" s="25"/>
      <c r="AM19" s="25"/>
      <c r="AN19" s="25"/>
    </row>
    <row r="20" spans="1:40" s="15" customFormat="1" ht="11.15" customHeight="1" x14ac:dyDescent="0.25">
      <c r="A20" s="54">
        <v>18710056</v>
      </c>
      <c r="B20" s="54" t="s">
        <v>308</v>
      </c>
      <c r="C20" s="54">
        <v>3</v>
      </c>
      <c r="D20" s="47"/>
      <c r="E20" s="47"/>
      <c r="F20" s="30">
        <f t="shared" si="0"/>
        <v>0</v>
      </c>
      <c r="G20" s="24"/>
      <c r="H20" s="25"/>
      <c r="I20" s="24"/>
      <c r="J20" s="25"/>
      <c r="K20" s="25"/>
      <c r="L20" s="33"/>
      <c r="M20" s="33"/>
      <c r="N20" s="33"/>
      <c r="O20" s="25"/>
      <c r="P20" s="25"/>
      <c r="Q20" s="34"/>
      <c r="R20" s="34"/>
      <c r="S20" s="34"/>
      <c r="T20" s="25"/>
      <c r="U20" s="25"/>
      <c r="V20" s="25"/>
      <c r="W20" s="25"/>
      <c r="X20" s="25"/>
      <c r="Y20" s="25"/>
      <c r="Z20" s="25"/>
      <c r="AA20" s="25"/>
      <c r="AB20" s="25"/>
      <c r="AC20" s="25"/>
      <c r="AD20" s="25"/>
      <c r="AE20" s="25"/>
      <c r="AF20" s="25"/>
      <c r="AG20" s="25"/>
      <c r="AH20" s="25"/>
      <c r="AI20" s="25"/>
      <c r="AJ20" s="25"/>
      <c r="AK20" s="25"/>
      <c r="AL20" s="25"/>
      <c r="AM20" s="25"/>
      <c r="AN20" s="25"/>
    </row>
    <row r="21" spans="1:40" s="15" customFormat="1" ht="11.15" customHeight="1" x14ac:dyDescent="0.3">
      <c r="A21" s="54">
        <v>18710057</v>
      </c>
      <c r="B21" s="54" t="s">
        <v>309</v>
      </c>
      <c r="C21" s="54">
        <v>3</v>
      </c>
      <c r="D21" s="47"/>
      <c r="E21" s="47"/>
      <c r="F21" s="30">
        <f t="shared" si="0"/>
        <v>0</v>
      </c>
      <c r="G21" s="24"/>
      <c r="H21" s="38" t="s">
        <v>374</v>
      </c>
      <c r="I21" s="24"/>
      <c r="J21" s="25"/>
      <c r="K21" s="25"/>
      <c r="L21" s="33"/>
      <c r="M21" s="33"/>
      <c r="N21" s="33"/>
      <c r="O21" s="25"/>
      <c r="P21" s="25"/>
      <c r="Q21" s="34"/>
      <c r="R21" s="34"/>
      <c r="S21" s="34"/>
      <c r="T21" s="25"/>
      <c r="U21" s="25"/>
      <c r="V21" s="25"/>
      <c r="W21" s="25"/>
      <c r="X21" s="25"/>
      <c r="Y21" s="25"/>
      <c r="Z21" s="25"/>
      <c r="AA21" s="25"/>
      <c r="AB21" s="25"/>
      <c r="AC21" s="25"/>
      <c r="AD21" s="25"/>
      <c r="AE21" s="25"/>
      <c r="AF21" s="25"/>
      <c r="AG21" s="25"/>
      <c r="AH21" s="25"/>
      <c r="AI21" s="25"/>
      <c r="AJ21" s="25"/>
      <c r="AK21" s="25"/>
      <c r="AL21" s="25"/>
      <c r="AM21" s="25"/>
      <c r="AN21" s="25"/>
    </row>
    <row r="22" spans="1:40" ht="11.15" customHeight="1" x14ac:dyDescent="0.25">
      <c r="D22" s="81"/>
      <c r="E22" s="81"/>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row>
    <row r="23" spans="1:40" ht="11.15" customHeight="1" x14ac:dyDescent="0.25">
      <c r="D23" s="81"/>
      <c r="E23" s="81"/>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row>
    <row r="24" spans="1:40" ht="11.15" customHeight="1" x14ac:dyDescent="0.25">
      <c r="D24" s="81"/>
      <c r="E24" s="81"/>
    </row>
    <row r="25" spans="1:40" ht="11.15" customHeight="1" x14ac:dyDescent="0.25">
      <c r="D25" s="81"/>
      <c r="E25" s="81"/>
    </row>
    <row r="26" spans="1:40" ht="11.15" customHeight="1" x14ac:dyDescent="0.25">
      <c r="D26" s="81"/>
      <c r="E26" s="81"/>
    </row>
    <row r="27" spans="1:40" ht="11.15" customHeight="1" x14ac:dyDescent="0.25">
      <c r="D27" s="81"/>
      <c r="E27" s="81"/>
    </row>
    <row r="28" spans="1:40" ht="11.15" customHeight="1" x14ac:dyDescent="0.25">
      <c r="D28" s="81"/>
      <c r="E28" s="81"/>
    </row>
    <row r="29" spans="1:40" ht="11.15" customHeight="1" x14ac:dyDescent="0.25">
      <c r="D29" s="81"/>
      <c r="E29" s="81"/>
    </row>
    <row r="30" spans="1:40" ht="11.15" customHeight="1" x14ac:dyDescent="0.25">
      <c r="D30" s="81"/>
      <c r="E30" s="81"/>
    </row>
    <row r="31" spans="1:40" ht="11.15" customHeight="1" x14ac:dyDescent="0.25">
      <c r="D31" s="81"/>
      <c r="E31" s="81"/>
    </row>
    <row r="32" spans="1:40" ht="11.15" customHeight="1" x14ac:dyDescent="0.25">
      <c r="D32" s="81"/>
      <c r="E32" s="81"/>
    </row>
    <row r="33" spans="4:5" ht="11.15" customHeight="1" x14ac:dyDescent="0.25">
      <c r="D33" s="81"/>
      <c r="E33" s="81"/>
    </row>
    <row r="34" spans="4:5" ht="11.15" customHeight="1" x14ac:dyDescent="0.25">
      <c r="D34" s="81"/>
      <c r="E34" s="81"/>
    </row>
    <row r="35" spans="4:5" ht="11.15" customHeight="1" x14ac:dyDescent="0.25">
      <c r="D35" s="81"/>
      <c r="E35" s="81"/>
    </row>
    <row r="36" spans="4:5" ht="11.15" customHeight="1" x14ac:dyDescent="0.25">
      <c r="D36" s="81"/>
      <c r="E36" s="81"/>
    </row>
    <row r="37" spans="4:5" ht="11.15" customHeight="1" x14ac:dyDescent="0.25">
      <c r="D37" s="81"/>
      <c r="E37" s="81"/>
    </row>
    <row r="38" spans="4:5" ht="11.15" customHeight="1" x14ac:dyDescent="0.25">
      <c r="D38" s="81"/>
      <c r="E38" s="81"/>
    </row>
    <row r="39" spans="4:5" ht="11.15" customHeight="1" x14ac:dyDescent="0.25">
      <c r="D39" s="81"/>
      <c r="E39" s="81"/>
    </row>
    <row r="40" spans="4:5" ht="11.15" customHeight="1" x14ac:dyDescent="0.25">
      <c r="D40" s="81"/>
      <c r="E40" s="81"/>
    </row>
    <row r="41" spans="4:5" ht="11.15" customHeight="1" x14ac:dyDescent="0.25">
      <c r="D41" s="81"/>
      <c r="E41" s="81"/>
    </row>
    <row r="42" spans="4:5" ht="11.15" customHeight="1" x14ac:dyDescent="0.25">
      <c r="D42" s="81"/>
      <c r="E42" s="81"/>
    </row>
    <row r="43" spans="4:5" ht="11.15" customHeight="1" x14ac:dyDescent="0.25">
      <c r="D43" s="81"/>
      <c r="E43" s="81"/>
    </row>
    <row r="44" spans="4:5" ht="11.15" customHeight="1" x14ac:dyDescent="0.25">
      <c r="D44" s="81"/>
      <c r="E44" s="81"/>
    </row>
    <row r="45" spans="4:5" ht="11.15" customHeight="1" x14ac:dyDescent="0.25">
      <c r="D45" s="81"/>
      <c r="E45" s="81"/>
    </row>
    <row r="46" spans="4:5" ht="11.15" customHeight="1" x14ac:dyDescent="0.25">
      <c r="D46" s="81"/>
      <c r="E46" s="81"/>
    </row>
    <row r="47" spans="4:5" ht="11.15" customHeight="1" x14ac:dyDescent="0.25">
      <c r="D47" s="81"/>
      <c r="E47" s="81"/>
    </row>
    <row r="48" spans="4:5" ht="11.15" customHeight="1" x14ac:dyDescent="0.25">
      <c r="D48" s="81"/>
      <c r="E48" s="81"/>
    </row>
    <row r="49" spans="4:5" ht="11.15" customHeight="1" x14ac:dyDescent="0.25">
      <c r="D49" s="81"/>
      <c r="E49" s="81"/>
    </row>
    <row r="50" spans="4:5" ht="11.15" customHeight="1" x14ac:dyDescent="0.25">
      <c r="D50" s="81"/>
      <c r="E50" s="81"/>
    </row>
    <row r="51" spans="4:5" ht="11.15" customHeight="1" x14ac:dyDescent="0.25">
      <c r="D51" s="81"/>
      <c r="E51" s="81"/>
    </row>
    <row r="52" spans="4:5" ht="11.15" customHeight="1" x14ac:dyDescent="0.25">
      <c r="D52" s="81"/>
      <c r="E52" s="81"/>
    </row>
    <row r="53" spans="4:5" ht="11.15" customHeight="1" x14ac:dyDescent="0.25">
      <c r="D53" s="81"/>
      <c r="E53" s="81"/>
    </row>
    <row r="54" spans="4:5" ht="11.15" customHeight="1" x14ac:dyDescent="0.25">
      <c r="D54" s="81"/>
      <c r="E54" s="81"/>
    </row>
    <row r="55" spans="4:5" ht="11.15" customHeight="1" x14ac:dyDescent="0.25">
      <c r="D55" s="81"/>
      <c r="E55" s="81"/>
    </row>
    <row r="56" spans="4:5" ht="11.15" customHeight="1" x14ac:dyDescent="0.25">
      <c r="D56" s="81"/>
      <c r="E56" s="81"/>
    </row>
    <row r="57" spans="4:5" ht="11.15" customHeight="1" x14ac:dyDescent="0.25">
      <c r="D57" s="81"/>
      <c r="E57" s="81"/>
    </row>
  </sheetData>
  <sheetProtection algorithmName="SHA-512" hashValue="gQ3tF9+KO11CDCdK8sP0hkPBqxh2o7GBVsB18hSw9M/u0hunUzHwPL6Z4Zut26Kpu5y0wY/p+EbASrbapjJDAA==" saltValue="2OKsgxOFJFRs7nnbjURX+w==" spinCount="100000" sheet="1" formatCells="0" formatColumns="0" formatRows="0" insertColumns="0" insertRows="0" insertHyperlinks="0" deleteColumns="0" deleteRows="0" sort="0" autoFilter="0" pivotTables="0"/>
  <mergeCells count="5">
    <mergeCell ref="A10:C10"/>
    <mergeCell ref="A12:E12"/>
    <mergeCell ref="L12:P12"/>
    <mergeCell ref="Q12:U12"/>
    <mergeCell ref="H15:I15"/>
  </mergeCells>
  <dataValidations count="2">
    <dataValidation type="list" allowBlank="1" showInputMessage="1" showErrorMessage="1" prompt="Seleccione su Facultad/Escuela" sqref="C4" xr:uid="{267F2AFE-B97C-4D83-AF05-EDF8F9E88B8B}">
      <formula1>Facultades</formula1>
    </dataValidation>
    <dataValidation type="date" allowBlank="1" showInputMessage="1" showErrorMessage="1" prompt="Ingrese la fecha en el siguiente formato dia/mes/año ejemplo: 01/05/2025" sqref="C8" xr:uid="{481EAE87-A967-42D2-81B3-97929E46812E}">
      <formula1>45658</formula1>
      <formula2>46003</formula2>
    </dataValidation>
  </dataValidations>
  <hyperlinks>
    <hyperlink ref="H21" location="Portada!Área_de_impresión" display="Ir a Portada" xr:uid="{3B51B2BA-BC2C-4625-A923-B8D895A60BE6}"/>
  </hyperlink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SOLO SELECCIONE SÍ EN CASO DE HABER APROBADO LA ASIGNATURA" xr:uid="{698569BD-1B53-4B81-9AD3-DD1FA68ED733}">
          <x14:formula1>
            <xm:f>'OPCIONES DE LISTAS DESPLEGABLES'!$A$2:$A$3</xm:f>
          </x14:formula1>
          <xm:sqref>J18:J21 O14:O21 J12:J15 D14:D21</xm:sqref>
        </x14:dataValidation>
        <x14:dataValidation type="list" allowBlank="1" showInputMessage="1" showErrorMessage="1" prompt="Seleccione la mención realizada:" xr:uid="{DD931980-2CFC-4CE5-A484-625D81881576}">
          <x14:formula1>
            <xm:f>'LISTADO MENCIONES'!$A$2:$A$12</xm:f>
          </x14:formula1>
          <xm:sqref>C6:C7</xm:sqref>
        </x14:dataValidation>
        <x14:dataValidation type="list" allowBlank="1" showInputMessage="1" showErrorMessage="1" prompt="Seleccione su programa académico" xr:uid="{1E5F95FF-7F47-4E17-9536-FB60359FBE6B}">
          <x14:formula1>
            <xm:f>'LISTA PROGRAMAS AC'!$B$1:$B$48</xm:f>
          </x14:formula1>
          <xm:sqref>C5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DECD2-D64E-4459-8C27-FFE9BC22F1AD}">
  <sheetPr>
    <tabColor theme="8" tint="0.39997558519241921"/>
  </sheetPr>
  <dimension ref="A1:BI31"/>
  <sheetViews>
    <sheetView workbookViewId="0">
      <selection activeCell="H16" sqref="H16"/>
    </sheetView>
  </sheetViews>
  <sheetFormatPr baseColWidth="10" defaultColWidth="10.7265625" defaultRowHeight="11.15" customHeight="1" x14ac:dyDescent="0.25"/>
  <cols>
    <col min="1" max="1" width="10.26953125" style="12" customWidth="1"/>
    <col min="2" max="2" width="62.453125" style="12" customWidth="1"/>
    <col min="3" max="3" width="37.7265625" style="12" customWidth="1"/>
    <col min="4" max="4" width="12.1796875" style="12" customWidth="1"/>
    <col min="5" max="5" width="13" style="12" customWidth="1"/>
    <col min="6" max="6" width="7.26953125" style="12" customWidth="1"/>
    <col min="7" max="7" width="5" style="12" customWidth="1"/>
    <col min="8" max="8" width="19.453125" style="12" customWidth="1"/>
    <col min="9" max="9" width="59.81640625" style="12" bestFit="1" customWidth="1"/>
    <col min="10" max="12" width="10.7265625" style="12"/>
    <col min="13" max="13" width="42.54296875" style="12" customWidth="1"/>
    <col min="14" max="14" width="8.81640625" style="12" customWidth="1"/>
    <col min="15" max="15" width="10.26953125" style="12" customWidth="1"/>
    <col min="16" max="16" width="10" style="12" customWidth="1"/>
    <col min="17" max="17" width="10.7265625" style="12"/>
    <col min="18" max="18" width="55" style="12" bestFit="1" customWidth="1"/>
    <col min="19" max="16384" width="10.7265625" style="12"/>
  </cols>
  <sheetData>
    <row r="1" spans="1:61" s="8" customFormat="1" ht="11.15" customHeight="1" x14ac:dyDescent="0.3">
      <c r="B1" s="9" t="s">
        <v>332</v>
      </c>
      <c r="C1" s="9" t="s">
        <v>326</v>
      </c>
      <c r="E1" s="10" t="s">
        <v>327</v>
      </c>
      <c r="F1" s="11"/>
      <c r="G1" s="12"/>
      <c r="H1" s="12"/>
    </row>
    <row r="2" spans="1:61" ht="11.15" customHeight="1" x14ac:dyDescent="0.25">
      <c r="B2" s="13" t="s">
        <v>333</v>
      </c>
      <c r="C2" s="44"/>
      <c r="E2" s="14" t="s">
        <v>328</v>
      </c>
      <c r="F2" s="15"/>
      <c r="G2" s="15"/>
      <c r="H2" s="15"/>
      <c r="I2" s="15"/>
      <c r="J2" s="15"/>
      <c r="K2" s="15"/>
    </row>
    <row r="3" spans="1:61" ht="11.15" customHeight="1" x14ac:dyDescent="0.25">
      <c r="B3" s="13" t="s">
        <v>334</v>
      </c>
      <c r="C3" s="44"/>
      <c r="E3" s="14" t="s">
        <v>329</v>
      </c>
      <c r="F3" s="15"/>
      <c r="G3" s="15"/>
      <c r="H3" s="15"/>
      <c r="I3" s="15"/>
      <c r="J3" s="15"/>
      <c r="K3" s="15"/>
    </row>
    <row r="4" spans="1:61" ht="11.15" customHeight="1" x14ac:dyDescent="0.25">
      <c r="B4" s="13" t="s">
        <v>335</v>
      </c>
      <c r="C4" s="45" t="s">
        <v>57</v>
      </c>
      <c r="E4" s="14" t="s">
        <v>330</v>
      </c>
      <c r="F4" s="15"/>
      <c r="G4" s="15"/>
      <c r="H4" s="15"/>
      <c r="I4" s="15"/>
      <c r="J4" s="15"/>
      <c r="K4" s="15"/>
    </row>
    <row r="5" spans="1:61" ht="11.15" customHeight="1" x14ac:dyDescent="0.25">
      <c r="B5" s="13" t="s">
        <v>336</v>
      </c>
      <c r="C5" s="45" t="s">
        <v>25</v>
      </c>
      <c r="E5" s="14" t="s">
        <v>331</v>
      </c>
      <c r="F5" s="15"/>
      <c r="G5" s="15"/>
      <c r="H5" s="15"/>
      <c r="I5" s="15"/>
      <c r="J5" s="15"/>
      <c r="K5" s="15"/>
    </row>
    <row r="6" spans="1:61" ht="11.15" customHeight="1" x14ac:dyDescent="0.25">
      <c r="B6" s="13" t="s">
        <v>337</v>
      </c>
      <c r="C6" s="45" t="s">
        <v>74</v>
      </c>
      <c r="E6" s="14" t="s">
        <v>330</v>
      </c>
      <c r="F6" s="15"/>
      <c r="G6" s="15"/>
      <c r="H6" s="15"/>
      <c r="I6" s="15"/>
      <c r="J6" s="15"/>
      <c r="K6" s="15"/>
    </row>
    <row r="7" spans="1:61" ht="11.15" customHeight="1" x14ac:dyDescent="0.25">
      <c r="B7" s="13" t="s">
        <v>338</v>
      </c>
      <c r="C7" s="45"/>
      <c r="E7" s="14" t="s">
        <v>340</v>
      </c>
      <c r="F7" s="15"/>
      <c r="G7" s="15"/>
      <c r="H7" s="15"/>
      <c r="I7" s="15"/>
      <c r="J7" s="15"/>
      <c r="K7" s="15"/>
    </row>
    <row r="8" spans="1:61" ht="11.15" customHeight="1" x14ac:dyDescent="0.25">
      <c r="B8" s="13" t="s">
        <v>339</v>
      </c>
      <c r="C8" s="46"/>
      <c r="E8" s="14" t="s">
        <v>360</v>
      </c>
      <c r="F8" s="15"/>
      <c r="G8" s="15"/>
      <c r="H8" s="15"/>
      <c r="I8" s="15"/>
      <c r="J8" s="15"/>
      <c r="K8" s="15"/>
    </row>
    <row r="9" spans="1:61" ht="11.15" customHeight="1" x14ac:dyDescent="0.25">
      <c r="E9" s="15"/>
      <c r="F9" s="15"/>
      <c r="G9" s="15"/>
      <c r="H9" s="15"/>
      <c r="I9" s="15"/>
      <c r="J9" s="15"/>
      <c r="K9" s="15"/>
    </row>
    <row r="10" spans="1:61" s="16" customFormat="1" ht="73" customHeight="1" x14ac:dyDescent="0.3">
      <c r="A10" s="155" t="s">
        <v>361</v>
      </c>
      <c r="B10" s="156"/>
      <c r="C10" s="157"/>
      <c r="F10" s="12"/>
      <c r="H10" s="17"/>
      <c r="I10" s="18"/>
      <c r="J10" s="18"/>
      <c r="K10" s="18"/>
    </row>
    <row r="11" spans="1:61" ht="11.15" customHeight="1" x14ac:dyDescent="0.3">
      <c r="A11" s="17"/>
      <c r="G11" s="19" t="s">
        <v>327</v>
      </c>
      <c r="H11" s="20"/>
      <c r="I11" s="21"/>
      <c r="J11" s="21"/>
      <c r="K11" s="22"/>
    </row>
    <row r="12" spans="1:61" s="28" customFormat="1" ht="20.149999999999999" customHeight="1" x14ac:dyDescent="0.3">
      <c r="A12" s="148" t="s">
        <v>74</v>
      </c>
      <c r="B12" s="148"/>
      <c r="C12" s="148"/>
      <c r="D12" s="148"/>
      <c r="E12" s="148"/>
      <c r="F12" s="12"/>
      <c r="G12" s="14" t="s">
        <v>358</v>
      </c>
      <c r="H12" s="23"/>
      <c r="I12" s="24"/>
      <c r="J12" s="25"/>
      <c r="K12" s="25"/>
      <c r="L12" s="145"/>
      <c r="M12" s="145"/>
      <c r="N12" s="145"/>
      <c r="O12" s="145"/>
      <c r="P12" s="145"/>
      <c r="Q12" s="145"/>
      <c r="R12" s="145"/>
      <c r="S12" s="145"/>
      <c r="T12" s="145"/>
      <c r="U12" s="145"/>
      <c r="V12" s="26"/>
      <c r="W12" s="26"/>
      <c r="X12" s="26"/>
      <c r="Y12" s="26"/>
      <c r="Z12" s="26"/>
      <c r="AA12" s="26"/>
      <c r="AB12" s="26"/>
      <c r="AC12" s="26"/>
      <c r="AD12" s="26"/>
      <c r="AE12" s="26"/>
      <c r="AF12" s="26"/>
      <c r="AG12" s="26"/>
      <c r="AH12" s="26"/>
      <c r="AI12" s="26"/>
      <c r="AJ12" s="26"/>
      <c r="AK12" s="26"/>
      <c r="AL12" s="26"/>
      <c r="AM12" s="26"/>
      <c r="AN12" s="26"/>
      <c r="AO12" s="27"/>
      <c r="AP12" s="27"/>
      <c r="AQ12" s="27"/>
      <c r="AR12" s="27"/>
      <c r="AS12" s="27"/>
      <c r="AT12" s="27"/>
      <c r="AU12" s="27"/>
      <c r="AV12" s="27"/>
      <c r="AW12" s="27"/>
      <c r="AX12" s="27"/>
      <c r="AY12" s="27"/>
      <c r="AZ12" s="27"/>
      <c r="BA12" s="27"/>
      <c r="BB12" s="27"/>
      <c r="BC12" s="27"/>
      <c r="BD12" s="27"/>
      <c r="BE12" s="27"/>
      <c r="BF12" s="27"/>
      <c r="BG12" s="27"/>
      <c r="BH12" s="27"/>
      <c r="BI12" s="27"/>
    </row>
    <row r="13" spans="1:61" s="28" customFormat="1" ht="28" customHeight="1" x14ac:dyDescent="0.3">
      <c r="A13" s="29" t="s">
        <v>54</v>
      </c>
      <c r="B13" s="29" t="s">
        <v>53</v>
      </c>
      <c r="C13" s="29" t="s">
        <v>52</v>
      </c>
      <c r="D13" s="29" t="s">
        <v>341</v>
      </c>
      <c r="E13" s="29" t="s">
        <v>325</v>
      </c>
      <c r="F13" s="30" t="s">
        <v>359</v>
      </c>
      <c r="G13" s="14" t="s">
        <v>357</v>
      </c>
      <c r="H13" s="23"/>
      <c r="I13" s="24"/>
      <c r="J13" s="25"/>
      <c r="K13" s="25"/>
      <c r="L13" s="21"/>
      <c r="M13" s="21"/>
      <c r="N13" s="21"/>
      <c r="O13" s="21"/>
      <c r="P13" s="22"/>
      <c r="Q13" s="21"/>
      <c r="R13" s="21"/>
      <c r="S13" s="21"/>
      <c r="T13" s="21"/>
      <c r="U13" s="22"/>
      <c r="V13" s="26"/>
      <c r="W13" s="26"/>
      <c r="X13" s="26"/>
      <c r="Y13" s="26"/>
      <c r="Z13" s="26"/>
      <c r="AA13" s="26"/>
      <c r="AB13" s="26"/>
      <c r="AC13" s="26"/>
      <c r="AD13" s="26"/>
      <c r="AE13" s="26"/>
      <c r="AF13" s="26"/>
      <c r="AG13" s="26"/>
      <c r="AH13" s="26"/>
      <c r="AI13" s="26"/>
      <c r="AJ13" s="26"/>
      <c r="AK13" s="26"/>
      <c r="AL13" s="26"/>
      <c r="AM13" s="26"/>
      <c r="AN13" s="26"/>
      <c r="AO13" s="27"/>
      <c r="AP13" s="27"/>
      <c r="AQ13" s="27"/>
      <c r="AR13" s="27"/>
      <c r="AS13" s="27"/>
      <c r="AT13" s="27"/>
      <c r="AU13" s="27"/>
      <c r="AV13" s="27"/>
      <c r="AW13" s="27"/>
      <c r="AX13" s="27"/>
      <c r="AY13" s="27"/>
      <c r="AZ13" s="27"/>
      <c r="BA13" s="27"/>
      <c r="BB13" s="27"/>
      <c r="BC13" s="27"/>
      <c r="BD13" s="27"/>
      <c r="BE13" s="27"/>
      <c r="BF13" s="27"/>
      <c r="BG13" s="27"/>
      <c r="BH13" s="27"/>
      <c r="BI13" s="27"/>
    </row>
    <row r="14" spans="1:61" s="15" customFormat="1" ht="11.15" customHeight="1" x14ac:dyDescent="0.25">
      <c r="A14" s="53">
        <v>18710011</v>
      </c>
      <c r="B14" s="53" t="s">
        <v>314</v>
      </c>
      <c r="C14" s="53">
        <v>3</v>
      </c>
      <c r="D14" s="47"/>
      <c r="E14" s="47"/>
      <c r="F14" s="30">
        <f>IF(D14="Sí", C14, 0)</f>
        <v>0</v>
      </c>
      <c r="G14" s="23"/>
      <c r="J14" s="25"/>
      <c r="K14" s="25"/>
      <c r="L14" s="33"/>
      <c r="M14" s="33"/>
      <c r="N14" s="33"/>
      <c r="O14" s="25"/>
      <c r="P14" s="25"/>
      <c r="Q14" s="34"/>
      <c r="R14" s="34"/>
      <c r="S14" s="34"/>
      <c r="T14" s="25"/>
      <c r="U14" s="25"/>
      <c r="V14" s="25"/>
      <c r="W14" s="25"/>
      <c r="X14" s="25"/>
      <c r="Y14" s="25"/>
      <c r="Z14" s="25"/>
      <c r="AA14" s="25"/>
      <c r="AB14" s="25"/>
      <c r="AC14" s="25"/>
      <c r="AD14" s="25"/>
      <c r="AE14" s="25"/>
      <c r="AF14" s="25"/>
      <c r="AG14" s="25"/>
      <c r="AH14" s="25"/>
      <c r="AI14" s="25"/>
      <c r="AJ14" s="25"/>
      <c r="AK14" s="25"/>
      <c r="AL14" s="25"/>
      <c r="AM14" s="25"/>
      <c r="AN14" s="25"/>
    </row>
    <row r="15" spans="1:61" s="15" customFormat="1" ht="11.15" customHeight="1" x14ac:dyDescent="0.25">
      <c r="A15" s="53">
        <v>18710079</v>
      </c>
      <c r="B15" s="53" t="s">
        <v>312</v>
      </c>
      <c r="C15" s="53">
        <v>2</v>
      </c>
      <c r="D15" s="47"/>
      <c r="E15" s="47"/>
      <c r="F15" s="30">
        <f t="shared" ref="F15:F23" si="0">IF(D15="Sí", C15, 0)</f>
        <v>0</v>
      </c>
      <c r="G15" s="37"/>
      <c r="H15" s="147" t="s">
        <v>362</v>
      </c>
      <c r="I15" s="147"/>
      <c r="J15" s="25"/>
      <c r="K15" s="25"/>
      <c r="L15" s="33"/>
      <c r="M15" s="33"/>
      <c r="N15" s="33"/>
      <c r="O15" s="25"/>
      <c r="P15" s="25"/>
      <c r="Q15" s="34"/>
      <c r="R15" s="34"/>
      <c r="S15" s="34"/>
      <c r="T15" s="25"/>
      <c r="U15" s="25"/>
      <c r="V15" s="25"/>
      <c r="W15" s="25"/>
      <c r="X15" s="25"/>
      <c r="Y15" s="25"/>
      <c r="Z15" s="25"/>
      <c r="AA15" s="25"/>
      <c r="AB15" s="25"/>
      <c r="AC15" s="25"/>
      <c r="AD15" s="25"/>
      <c r="AE15" s="25"/>
      <c r="AF15" s="25"/>
      <c r="AG15" s="25"/>
      <c r="AH15" s="25"/>
      <c r="AI15" s="25"/>
      <c r="AJ15" s="25"/>
      <c r="AK15" s="25"/>
      <c r="AL15" s="25"/>
      <c r="AM15" s="25"/>
      <c r="AN15" s="25"/>
    </row>
    <row r="16" spans="1:61" s="15" customFormat="1" ht="11.15" customHeight="1" x14ac:dyDescent="0.25">
      <c r="A16" s="53">
        <v>18710094</v>
      </c>
      <c r="B16" s="53" t="s">
        <v>312</v>
      </c>
      <c r="C16" s="53">
        <v>2</v>
      </c>
      <c r="D16" s="47"/>
      <c r="E16" s="47"/>
      <c r="F16" s="30">
        <f t="shared" si="0"/>
        <v>0</v>
      </c>
      <c r="G16" s="39"/>
      <c r="H16" s="36" t="s">
        <v>363</v>
      </c>
      <c r="I16" s="37">
        <f>SUMIF(D14:D23,"Sí",C14:C23)</f>
        <v>7</v>
      </c>
      <c r="L16" s="33"/>
      <c r="M16" s="33"/>
      <c r="N16" s="33"/>
      <c r="O16" s="25"/>
      <c r="P16" s="25"/>
      <c r="Q16" s="34"/>
      <c r="R16" s="34"/>
      <c r="S16" s="34"/>
      <c r="T16" s="25"/>
      <c r="U16" s="25"/>
      <c r="V16" s="25"/>
      <c r="W16" s="25"/>
      <c r="X16" s="25"/>
      <c r="Y16" s="25"/>
      <c r="Z16" s="25"/>
      <c r="AA16" s="25"/>
      <c r="AB16" s="25"/>
      <c r="AC16" s="25"/>
      <c r="AD16" s="25"/>
      <c r="AE16" s="25"/>
      <c r="AF16" s="25"/>
      <c r="AG16" s="25"/>
      <c r="AH16" s="25"/>
      <c r="AI16" s="25"/>
      <c r="AJ16" s="25"/>
      <c r="AK16" s="25"/>
      <c r="AL16" s="25"/>
      <c r="AM16" s="25"/>
      <c r="AN16" s="25"/>
    </row>
    <row r="17" spans="1:40" s="15" customFormat="1" ht="11.15" customHeight="1" x14ac:dyDescent="0.25">
      <c r="A17" s="53">
        <v>18710095</v>
      </c>
      <c r="B17" s="53" t="s">
        <v>290</v>
      </c>
      <c r="C17" s="53">
        <v>2</v>
      </c>
      <c r="D17" s="47" t="s">
        <v>343</v>
      </c>
      <c r="E17" s="47"/>
      <c r="F17" s="30">
        <f t="shared" si="0"/>
        <v>2</v>
      </c>
      <c r="G17" s="39"/>
      <c r="H17" s="36" t="s">
        <v>364</v>
      </c>
      <c r="I17" s="36" t="str">
        <f>IF(SUMIF(D14:D23,"Sí",C14:C23)&gt;=12,"Cumple con el mínimo de créditos requeridos para obtener la mención*","No cumple con el mínimo de créditos")</f>
        <v>No cumple con el mínimo de créditos</v>
      </c>
      <c r="L17" s="33"/>
      <c r="M17" s="33"/>
      <c r="N17" s="33"/>
      <c r="O17" s="25"/>
      <c r="P17" s="25"/>
      <c r="Q17" s="34"/>
      <c r="R17" s="34"/>
      <c r="S17" s="34"/>
      <c r="T17" s="25"/>
      <c r="U17" s="25"/>
      <c r="V17" s="25"/>
      <c r="W17" s="25"/>
      <c r="X17" s="25"/>
      <c r="Y17" s="25"/>
      <c r="Z17" s="25"/>
      <c r="AA17" s="25"/>
      <c r="AB17" s="25"/>
      <c r="AC17" s="25"/>
      <c r="AD17" s="25"/>
      <c r="AE17" s="25"/>
      <c r="AF17" s="25"/>
      <c r="AG17" s="25"/>
      <c r="AH17" s="25"/>
      <c r="AI17" s="25"/>
      <c r="AJ17" s="25"/>
      <c r="AK17" s="25"/>
      <c r="AL17" s="25"/>
      <c r="AM17" s="25"/>
      <c r="AN17" s="25"/>
    </row>
    <row r="18" spans="1:40" s="15" customFormat="1" ht="11.15" customHeight="1" x14ac:dyDescent="0.25">
      <c r="A18" s="53">
        <v>18710084</v>
      </c>
      <c r="B18" s="53" t="s">
        <v>315</v>
      </c>
      <c r="C18" s="53">
        <v>2</v>
      </c>
      <c r="D18" s="47" t="s">
        <v>343</v>
      </c>
      <c r="E18" s="47"/>
      <c r="F18" s="30">
        <f t="shared" si="0"/>
        <v>2</v>
      </c>
      <c r="G18" s="37"/>
      <c r="H18" s="39"/>
      <c r="I18" s="39"/>
      <c r="J18" s="25"/>
      <c r="K18" s="25"/>
      <c r="L18" s="33"/>
      <c r="M18" s="33"/>
      <c r="N18" s="33"/>
      <c r="O18" s="25"/>
      <c r="P18" s="25"/>
      <c r="Q18" s="34"/>
      <c r="R18" s="34"/>
      <c r="S18" s="34"/>
      <c r="T18" s="25"/>
      <c r="U18" s="25"/>
      <c r="V18" s="25"/>
      <c r="W18" s="25"/>
      <c r="X18" s="25"/>
      <c r="Y18" s="25"/>
      <c r="Z18" s="25"/>
      <c r="AA18" s="25"/>
      <c r="AB18" s="25"/>
      <c r="AC18" s="25"/>
      <c r="AD18" s="25"/>
      <c r="AE18" s="25"/>
      <c r="AF18" s="25"/>
      <c r="AG18" s="25"/>
      <c r="AH18" s="25"/>
      <c r="AI18" s="25"/>
      <c r="AJ18" s="25"/>
      <c r="AK18" s="25"/>
      <c r="AL18" s="25"/>
      <c r="AM18" s="25"/>
      <c r="AN18" s="25"/>
    </row>
    <row r="19" spans="1:40" s="15" customFormat="1" ht="11.15" customHeight="1" x14ac:dyDescent="0.25">
      <c r="A19" s="53">
        <v>18710100</v>
      </c>
      <c r="B19" s="53" t="s">
        <v>311</v>
      </c>
      <c r="C19" s="53">
        <v>3</v>
      </c>
      <c r="D19" s="47"/>
      <c r="E19" s="47"/>
      <c r="F19" s="30">
        <f t="shared" si="0"/>
        <v>0</v>
      </c>
      <c r="G19" s="37"/>
      <c r="H19" s="39"/>
      <c r="I19" s="39"/>
      <c r="J19" s="25"/>
      <c r="K19" s="25"/>
      <c r="L19" s="33"/>
      <c r="M19" s="33"/>
      <c r="N19" s="33"/>
      <c r="O19" s="25"/>
      <c r="P19" s="25"/>
      <c r="Q19" s="34"/>
      <c r="R19" s="34"/>
      <c r="S19" s="34"/>
      <c r="T19" s="25"/>
      <c r="U19" s="25"/>
      <c r="V19" s="25"/>
      <c r="W19" s="25"/>
      <c r="X19" s="25"/>
      <c r="Y19" s="25"/>
      <c r="Z19" s="25"/>
      <c r="AA19" s="25"/>
      <c r="AB19" s="25"/>
      <c r="AC19" s="25"/>
      <c r="AD19" s="25"/>
      <c r="AE19" s="25"/>
      <c r="AF19" s="25"/>
      <c r="AG19" s="25"/>
      <c r="AH19" s="25"/>
      <c r="AI19" s="25"/>
      <c r="AJ19" s="25"/>
      <c r="AK19" s="25"/>
      <c r="AL19" s="25"/>
      <c r="AM19" s="25"/>
      <c r="AN19" s="25"/>
    </row>
    <row r="20" spans="1:40" s="15" customFormat="1" ht="11.15" customHeight="1" x14ac:dyDescent="0.25">
      <c r="A20" s="53">
        <v>18710010</v>
      </c>
      <c r="B20" s="53" t="s">
        <v>313</v>
      </c>
      <c r="C20" s="53">
        <v>3</v>
      </c>
      <c r="D20" s="47"/>
      <c r="E20" s="47"/>
      <c r="F20" s="30">
        <f t="shared" si="0"/>
        <v>0</v>
      </c>
      <c r="G20" s="24"/>
      <c r="H20" s="25"/>
      <c r="I20" s="24"/>
      <c r="J20" s="25"/>
      <c r="K20" s="25"/>
      <c r="L20" s="33"/>
      <c r="M20" s="33"/>
      <c r="N20" s="33"/>
      <c r="O20" s="25"/>
      <c r="P20" s="25"/>
      <c r="Q20" s="34"/>
      <c r="R20" s="34"/>
      <c r="S20" s="34"/>
      <c r="T20" s="25"/>
      <c r="U20" s="25"/>
      <c r="V20" s="25"/>
      <c r="W20" s="25"/>
      <c r="X20" s="25"/>
      <c r="Y20" s="25"/>
      <c r="Z20" s="25"/>
      <c r="AA20" s="25"/>
      <c r="AB20" s="25"/>
      <c r="AC20" s="25"/>
      <c r="AD20" s="25"/>
      <c r="AE20" s="25"/>
      <c r="AF20" s="25"/>
      <c r="AG20" s="25"/>
      <c r="AH20" s="25"/>
      <c r="AI20" s="25"/>
      <c r="AJ20" s="25"/>
      <c r="AK20" s="25"/>
      <c r="AL20" s="25"/>
      <c r="AM20" s="25"/>
      <c r="AN20" s="25"/>
    </row>
    <row r="21" spans="1:40" s="15" customFormat="1" ht="11.15" customHeight="1" x14ac:dyDescent="0.3">
      <c r="A21" s="53">
        <v>18610458</v>
      </c>
      <c r="B21" s="53" t="s">
        <v>289</v>
      </c>
      <c r="C21" s="53">
        <v>3</v>
      </c>
      <c r="D21" s="47" t="s">
        <v>343</v>
      </c>
      <c r="E21" s="47"/>
      <c r="F21" s="30">
        <f t="shared" si="0"/>
        <v>3</v>
      </c>
      <c r="G21" s="24"/>
      <c r="H21" s="38" t="s">
        <v>374</v>
      </c>
      <c r="I21" s="24"/>
      <c r="J21" s="25"/>
      <c r="K21" s="25"/>
      <c r="L21" s="33"/>
      <c r="M21" s="33"/>
      <c r="N21" s="33"/>
      <c r="O21" s="25"/>
      <c r="P21" s="25"/>
      <c r="Q21" s="34"/>
      <c r="R21" s="34"/>
      <c r="S21" s="34"/>
      <c r="T21" s="25"/>
      <c r="U21" s="25"/>
      <c r="V21" s="25"/>
      <c r="W21" s="25"/>
      <c r="X21" s="25"/>
      <c r="Y21" s="25"/>
      <c r="Z21" s="25"/>
      <c r="AA21" s="25"/>
      <c r="AB21" s="25"/>
      <c r="AC21" s="25"/>
      <c r="AD21" s="25"/>
      <c r="AE21" s="25"/>
      <c r="AF21" s="25"/>
      <c r="AG21" s="25"/>
      <c r="AH21" s="25"/>
      <c r="AI21" s="25"/>
      <c r="AJ21" s="25"/>
      <c r="AK21" s="25"/>
      <c r="AL21" s="25"/>
      <c r="AM21" s="25"/>
      <c r="AN21" s="25"/>
    </row>
    <row r="22" spans="1:40" s="15" customFormat="1" ht="11.15" customHeight="1" x14ac:dyDescent="0.25">
      <c r="A22" s="53">
        <v>18710056</v>
      </c>
      <c r="B22" s="53" t="s">
        <v>308</v>
      </c>
      <c r="C22" s="53">
        <v>3</v>
      </c>
      <c r="D22" s="47"/>
      <c r="E22" s="47"/>
      <c r="F22" s="30">
        <f t="shared" si="0"/>
        <v>0</v>
      </c>
      <c r="G22" s="24"/>
      <c r="H22" s="14"/>
      <c r="I22" s="24"/>
      <c r="J22" s="25"/>
      <c r="K22" s="25"/>
      <c r="L22" s="33"/>
      <c r="M22" s="33"/>
      <c r="N22" s="33"/>
      <c r="O22" s="25"/>
      <c r="P22" s="25"/>
      <c r="Q22" s="34"/>
      <c r="R22" s="34"/>
      <c r="S22" s="34"/>
      <c r="T22" s="25"/>
      <c r="U22" s="25"/>
      <c r="V22" s="25"/>
      <c r="W22" s="25"/>
      <c r="X22" s="25"/>
      <c r="Y22" s="25"/>
      <c r="Z22" s="25"/>
      <c r="AA22" s="25"/>
      <c r="AB22" s="25"/>
      <c r="AC22" s="25"/>
      <c r="AD22" s="25"/>
      <c r="AE22" s="25"/>
      <c r="AF22" s="25"/>
      <c r="AG22" s="25"/>
      <c r="AH22" s="25"/>
      <c r="AI22" s="25"/>
      <c r="AJ22" s="25"/>
      <c r="AK22" s="25"/>
      <c r="AL22" s="25"/>
      <c r="AM22" s="25"/>
      <c r="AN22" s="25"/>
    </row>
    <row r="23" spans="1:40" s="15" customFormat="1" ht="11.15" customHeight="1" x14ac:dyDescent="0.25">
      <c r="A23" s="53">
        <v>18710055</v>
      </c>
      <c r="B23" s="53" t="s">
        <v>316</v>
      </c>
      <c r="C23" s="53">
        <v>3</v>
      </c>
      <c r="D23" s="47"/>
      <c r="E23" s="47"/>
      <c r="F23" s="30">
        <f t="shared" si="0"/>
        <v>0</v>
      </c>
      <c r="G23" s="24"/>
      <c r="H23" s="14"/>
      <c r="I23" s="24"/>
      <c r="J23" s="25"/>
      <c r="K23" s="25"/>
      <c r="L23" s="33"/>
      <c r="M23" s="33"/>
      <c r="N23" s="33"/>
      <c r="O23" s="25"/>
      <c r="P23" s="25"/>
      <c r="Q23" s="34"/>
      <c r="R23" s="34"/>
      <c r="S23" s="34"/>
      <c r="T23" s="25"/>
      <c r="U23" s="25"/>
      <c r="V23" s="25"/>
      <c r="W23" s="25"/>
      <c r="X23" s="25"/>
      <c r="Y23" s="25"/>
      <c r="Z23" s="25"/>
      <c r="AA23" s="25"/>
      <c r="AB23" s="25"/>
      <c r="AC23" s="25"/>
      <c r="AD23" s="25"/>
      <c r="AE23" s="25"/>
      <c r="AF23" s="25"/>
      <c r="AG23" s="25"/>
      <c r="AH23" s="25"/>
      <c r="AI23" s="25"/>
      <c r="AJ23" s="25"/>
      <c r="AK23" s="25"/>
      <c r="AL23" s="25"/>
      <c r="AM23" s="25"/>
      <c r="AN23" s="25"/>
    </row>
    <row r="24" spans="1:40" ht="11.15" customHeight="1" x14ac:dyDescent="0.25">
      <c r="D24" s="81"/>
      <c r="E24" s="81"/>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row>
    <row r="25" spans="1:40" ht="11.15" customHeight="1" x14ac:dyDescent="0.25">
      <c r="D25" s="81"/>
      <c r="E25" s="81"/>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row>
    <row r="26" spans="1:40" ht="11.15" customHeight="1" x14ac:dyDescent="0.25">
      <c r="D26" s="81"/>
      <c r="E26" s="81"/>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row>
    <row r="27" spans="1:40" ht="11.15" customHeight="1" x14ac:dyDescent="0.25">
      <c r="D27" s="81"/>
      <c r="E27" s="81"/>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row>
    <row r="28" spans="1:40" ht="11.15" customHeight="1" x14ac:dyDescent="0.25">
      <c r="D28" s="81"/>
      <c r="E28" s="81"/>
    </row>
    <row r="29" spans="1:40" ht="11.15" customHeight="1" x14ac:dyDescent="0.25">
      <c r="D29" s="81"/>
      <c r="E29" s="81"/>
    </row>
    <row r="30" spans="1:40" ht="11.15" customHeight="1" x14ac:dyDescent="0.25">
      <c r="D30" s="81"/>
      <c r="E30" s="81"/>
    </row>
    <row r="31" spans="1:40" ht="11.15" customHeight="1" x14ac:dyDescent="0.25">
      <c r="D31" s="81"/>
      <c r="E31" s="81"/>
    </row>
  </sheetData>
  <sheetProtection algorithmName="SHA-512" hashValue="bwEgmNTR8BHGnIWtalr/fmrAxMl/GK1PRzZH4a1vbkF5Z+vMWzmtA3h3dff0V9nkqVAGLWB+9L2kH49b9UJ8FA==" saltValue="YI7pHW+tTXGoJElhma23Ow==" spinCount="100000" sheet="1" formatCells="0" formatColumns="0" formatRows="0" insertColumns="0" insertRows="0" insertHyperlinks="0" deleteColumns="0" deleteRows="0" sort="0" autoFilter="0" pivotTables="0"/>
  <mergeCells count="5">
    <mergeCell ref="A10:C10"/>
    <mergeCell ref="A12:E12"/>
    <mergeCell ref="L12:P12"/>
    <mergeCell ref="Q12:U12"/>
    <mergeCell ref="H15:I15"/>
  </mergeCells>
  <dataValidations count="2">
    <dataValidation type="list" allowBlank="1" showInputMessage="1" showErrorMessage="1" prompt="Seleccione su Facultad/Escuela" sqref="C4" xr:uid="{C3B56B07-803A-4401-BC21-AC01427BCB69}">
      <formula1>Facultades</formula1>
    </dataValidation>
    <dataValidation type="date" allowBlank="1" showInputMessage="1" showErrorMessage="1" prompt="Ingrese la fecha en el siguiente formato dia/mes/año ejemplo: 01/05/2025" sqref="C8" xr:uid="{7EDAB87B-DED1-43AD-B7EE-B64BAFFDE1C9}">
      <formula1>45658</formula1>
      <formula2>46003</formula2>
    </dataValidation>
  </dataValidations>
  <hyperlinks>
    <hyperlink ref="H21" location="Portada!Área_de_impresión" display="Ir a Portada" xr:uid="{B12743B3-595F-4DD5-A1A1-1BAC7A7E3890}"/>
  </hyperlink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SOLO SELECCIONE SÍ EN CASO DE HABER APROBADO LA ASIGNATURA" xr:uid="{951420F5-1C6C-4F27-9FA3-D845295A3775}">
          <x14:formula1>
            <xm:f>'OPCIONES DE LISTAS DESPLEGABLES'!$A$2:$A$3</xm:f>
          </x14:formula1>
          <xm:sqref>J18:J23 O14:O23 J12:J15 D14:D23</xm:sqref>
        </x14:dataValidation>
        <x14:dataValidation type="list" allowBlank="1" showInputMessage="1" showErrorMessage="1" prompt="Seleccione la mención realizada:" xr:uid="{CFDEE24E-CDA0-47E6-AC21-AFEF62217664}">
          <x14:formula1>
            <xm:f>'LISTADO MENCIONES'!$A$2:$A$12</xm:f>
          </x14:formula1>
          <xm:sqref>C6:C7</xm:sqref>
        </x14:dataValidation>
        <x14:dataValidation type="list" allowBlank="1" showInputMessage="1" showErrorMessage="1" prompt="Seleccione su programa académico" xr:uid="{FB68113E-5856-4BD8-B700-71F06E37E1E5}">
          <x14:formula1>
            <xm:f>'LISTA PROGRAMAS AC'!$B$1:$B$48</xm:f>
          </x14:formula1>
          <xm:sqref>C5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0D7C2-D688-4173-AC54-F722FEA84FDF}">
  <sheetPr>
    <tabColor theme="8" tint="0.39997558519241921"/>
  </sheetPr>
  <dimension ref="A1:BI27"/>
  <sheetViews>
    <sheetView workbookViewId="0">
      <selection activeCell="H18" sqref="H18"/>
    </sheetView>
  </sheetViews>
  <sheetFormatPr baseColWidth="10" defaultColWidth="10.7265625" defaultRowHeight="11.15" customHeight="1" x14ac:dyDescent="0.25"/>
  <cols>
    <col min="1" max="1" width="10.26953125" style="12" customWidth="1"/>
    <col min="2" max="2" width="62.453125" style="12" customWidth="1"/>
    <col min="3" max="3" width="37.7265625" style="12" customWidth="1"/>
    <col min="4" max="4" width="12.1796875" style="12" customWidth="1"/>
    <col min="5" max="5" width="13" style="12" customWidth="1"/>
    <col min="6" max="6" width="7.26953125" style="12" customWidth="1"/>
    <col min="7" max="7" width="2.54296875" style="12" customWidth="1"/>
    <col min="8" max="8" width="22.26953125" style="12" customWidth="1"/>
    <col min="9" max="9" width="59.81640625" style="12" bestFit="1" customWidth="1"/>
    <col min="10" max="12" width="10.7265625" style="12"/>
    <col min="13" max="13" width="42.54296875" style="12" customWidth="1"/>
    <col min="14" max="14" width="8.81640625" style="12" customWidth="1"/>
    <col min="15" max="15" width="10.26953125" style="12" customWidth="1"/>
    <col min="16" max="16" width="10" style="12" customWidth="1"/>
    <col min="17" max="17" width="10.7265625" style="12"/>
    <col min="18" max="18" width="55" style="12" bestFit="1" customWidth="1"/>
    <col min="19" max="16384" width="10.7265625" style="12"/>
  </cols>
  <sheetData>
    <row r="1" spans="1:61" s="8" customFormat="1" ht="11.15" customHeight="1" x14ac:dyDescent="0.3">
      <c r="B1" s="9" t="s">
        <v>332</v>
      </c>
      <c r="C1" s="9" t="s">
        <v>326</v>
      </c>
      <c r="E1" s="10" t="s">
        <v>327</v>
      </c>
      <c r="F1" s="11"/>
      <c r="G1" s="12"/>
      <c r="H1" s="12"/>
    </row>
    <row r="2" spans="1:61" ht="11.15" customHeight="1" x14ac:dyDescent="0.25">
      <c r="B2" s="13" t="s">
        <v>333</v>
      </c>
      <c r="C2" s="44"/>
      <c r="E2" s="14" t="s">
        <v>328</v>
      </c>
      <c r="F2" s="15"/>
      <c r="G2" s="15"/>
      <c r="H2" s="15"/>
      <c r="I2" s="15"/>
      <c r="J2" s="15"/>
      <c r="K2" s="15"/>
    </row>
    <row r="3" spans="1:61" ht="11.15" customHeight="1" x14ac:dyDescent="0.25">
      <c r="B3" s="13" t="s">
        <v>334</v>
      </c>
      <c r="C3" s="44"/>
      <c r="E3" s="14" t="s">
        <v>329</v>
      </c>
      <c r="F3" s="15"/>
      <c r="G3" s="15"/>
      <c r="H3" s="15"/>
      <c r="I3" s="15"/>
      <c r="J3" s="15"/>
      <c r="K3" s="15"/>
    </row>
    <row r="4" spans="1:61" ht="11.15" customHeight="1" x14ac:dyDescent="0.25">
      <c r="B4" s="13" t="s">
        <v>335</v>
      </c>
      <c r="C4" s="45" t="s">
        <v>57</v>
      </c>
      <c r="E4" s="14" t="s">
        <v>330</v>
      </c>
      <c r="F4" s="15"/>
      <c r="G4" s="15"/>
      <c r="H4" s="15"/>
      <c r="I4" s="15"/>
      <c r="J4" s="15"/>
      <c r="K4" s="15"/>
    </row>
    <row r="5" spans="1:61" ht="11.15" customHeight="1" x14ac:dyDescent="0.25">
      <c r="B5" s="13" t="s">
        <v>336</v>
      </c>
      <c r="C5" s="45" t="s">
        <v>25</v>
      </c>
      <c r="E5" s="14" t="s">
        <v>331</v>
      </c>
      <c r="F5" s="15"/>
      <c r="G5" s="15"/>
      <c r="H5" s="15"/>
      <c r="I5" s="15"/>
      <c r="J5" s="15"/>
      <c r="K5" s="15"/>
    </row>
    <row r="6" spans="1:61" ht="11.15" customHeight="1" x14ac:dyDescent="0.25">
      <c r="B6" s="13" t="s">
        <v>337</v>
      </c>
      <c r="C6" s="45" t="s">
        <v>75</v>
      </c>
      <c r="E6" s="14" t="s">
        <v>330</v>
      </c>
      <c r="F6" s="15"/>
      <c r="G6" s="15"/>
      <c r="H6" s="15"/>
      <c r="I6" s="15"/>
      <c r="J6" s="15"/>
      <c r="K6" s="15"/>
    </row>
    <row r="7" spans="1:61" ht="11.15" customHeight="1" x14ac:dyDescent="0.25">
      <c r="B7" s="13" t="s">
        <v>338</v>
      </c>
      <c r="C7" s="45"/>
      <c r="E7" s="14" t="s">
        <v>340</v>
      </c>
      <c r="F7" s="15"/>
      <c r="G7" s="15"/>
      <c r="H7" s="15"/>
      <c r="I7" s="15"/>
      <c r="J7" s="15"/>
      <c r="K7" s="15"/>
    </row>
    <row r="8" spans="1:61" ht="11.15" customHeight="1" x14ac:dyDescent="0.25">
      <c r="B8" s="13" t="s">
        <v>339</v>
      </c>
      <c r="C8" s="46"/>
      <c r="E8" s="14" t="s">
        <v>360</v>
      </c>
      <c r="F8" s="15"/>
      <c r="G8" s="15"/>
      <c r="H8" s="15"/>
      <c r="I8" s="15"/>
      <c r="J8" s="15"/>
      <c r="K8" s="15"/>
    </row>
    <row r="9" spans="1:61" ht="11.15" customHeight="1" x14ac:dyDescent="0.25">
      <c r="E9" s="15"/>
      <c r="F9" s="15"/>
      <c r="G9" s="15"/>
      <c r="H9" s="15"/>
      <c r="I9" s="15"/>
      <c r="J9" s="15"/>
      <c r="K9" s="15"/>
    </row>
    <row r="10" spans="1:61" s="16" customFormat="1" ht="73" customHeight="1" x14ac:dyDescent="0.3">
      <c r="A10" s="155" t="s">
        <v>361</v>
      </c>
      <c r="B10" s="156"/>
      <c r="C10" s="157"/>
      <c r="F10" s="12"/>
      <c r="H10" s="17"/>
      <c r="I10" s="18"/>
      <c r="J10" s="18"/>
      <c r="K10" s="18"/>
    </row>
    <row r="11" spans="1:61" ht="11.15" customHeight="1" x14ac:dyDescent="0.3">
      <c r="A11" s="17"/>
      <c r="G11" s="19" t="s">
        <v>327</v>
      </c>
      <c r="H11" s="20"/>
      <c r="I11" s="21"/>
      <c r="J11" s="21"/>
      <c r="K11" s="22"/>
    </row>
    <row r="12" spans="1:61" s="28" customFormat="1" ht="20.149999999999999" customHeight="1" x14ac:dyDescent="0.3">
      <c r="A12" s="148" t="s">
        <v>75</v>
      </c>
      <c r="B12" s="148"/>
      <c r="C12" s="148"/>
      <c r="D12" s="148"/>
      <c r="E12" s="148"/>
      <c r="F12" s="12"/>
      <c r="G12" s="14" t="s">
        <v>358</v>
      </c>
      <c r="H12" s="23"/>
      <c r="I12" s="24"/>
      <c r="J12" s="25"/>
      <c r="K12" s="25"/>
      <c r="L12" s="145"/>
      <c r="M12" s="145"/>
      <c r="N12" s="145"/>
      <c r="O12" s="145"/>
      <c r="P12" s="145"/>
      <c r="Q12" s="145"/>
      <c r="R12" s="145"/>
      <c r="S12" s="145"/>
      <c r="T12" s="145"/>
      <c r="U12" s="145"/>
      <c r="V12" s="26"/>
      <c r="W12" s="26"/>
      <c r="X12" s="26"/>
      <c r="Y12" s="26"/>
      <c r="Z12" s="26"/>
      <c r="AA12" s="26"/>
      <c r="AB12" s="26"/>
      <c r="AC12" s="26"/>
      <c r="AD12" s="26"/>
      <c r="AE12" s="26"/>
      <c r="AF12" s="26"/>
      <c r="AG12" s="26"/>
      <c r="AH12" s="26"/>
      <c r="AI12" s="26"/>
      <c r="AJ12" s="26"/>
      <c r="AK12" s="26"/>
      <c r="AL12" s="26"/>
      <c r="AM12" s="26"/>
      <c r="AN12" s="26"/>
      <c r="AO12" s="27"/>
      <c r="AP12" s="27"/>
      <c r="AQ12" s="27"/>
      <c r="AR12" s="27"/>
      <c r="AS12" s="27"/>
      <c r="AT12" s="27"/>
      <c r="AU12" s="27"/>
      <c r="AV12" s="27"/>
      <c r="AW12" s="27"/>
      <c r="AX12" s="27"/>
      <c r="AY12" s="27"/>
      <c r="AZ12" s="27"/>
      <c r="BA12" s="27"/>
      <c r="BB12" s="27"/>
      <c r="BC12" s="27"/>
      <c r="BD12" s="27"/>
      <c r="BE12" s="27"/>
      <c r="BF12" s="27"/>
      <c r="BG12" s="27"/>
      <c r="BH12" s="27"/>
      <c r="BI12" s="27"/>
    </row>
    <row r="13" spans="1:61" s="28" customFormat="1" ht="28" customHeight="1" x14ac:dyDescent="0.3">
      <c r="A13" s="29" t="s">
        <v>54</v>
      </c>
      <c r="B13" s="29" t="s">
        <v>53</v>
      </c>
      <c r="C13" s="29" t="s">
        <v>52</v>
      </c>
      <c r="D13" s="29" t="s">
        <v>341</v>
      </c>
      <c r="E13" s="29" t="s">
        <v>325</v>
      </c>
      <c r="F13" s="30" t="s">
        <v>359</v>
      </c>
      <c r="G13" s="14" t="s">
        <v>357</v>
      </c>
      <c r="H13" s="23"/>
      <c r="I13" s="24"/>
      <c r="J13" s="25"/>
      <c r="K13" s="25"/>
      <c r="L13" s="21"/>
      <c r="M13" s="21"/>
      <c r="N13" s="21"/>
      <c r="O13" s="21"/>
      <c r="P13" s="22"/>
      <c r="Q13" s="21"/>
      <c r="R13" s="21"/>
      <c r="S13" s="21"/>
      <c r="T13" s="21"/>
      <c r="U13" s="22"/>
      <c r="V13" s="26"/>
      <c r="W13" s="26"/>
      <c r="X13" s="26"/>
      <c r="Y13" s="26"/>
      <c r="Z13" s="26"/>
      <c r="AA13" s="26"/>
      <c r="AB13" s="26"/>
      <c r="AC13" s="26"/>
      <c r="AD13" s="26"/>
      <c r="AE13" s="26"/>
      <c r="AF13" s="26"/>
      <c r="AG13" s="26"/>
      <c r="AH13" s="26"/>
      <c r="AI13" s="26"/>
      <c r="AJ13" s="26"/>
      <c r="AK13" s="26"/>
      <c r="AL13" s="26"/>
      <c r="AM13" s="26"/>
      <c r="AN13" s="26"/>
      <c r="AO13" s="27"/>
      <c r="AP13" s="27"/>
      <c r="AQ13" s="27"/>
      <c r="AR13" s="27"/>
      <c r="AS13" s="27"/>
      <c r="AT13" s="27"/>
      <c r="AU13" s="27"/>
      <c r="AV13" s="27"/>
      <c r="AW13" s="27"/>
      <c r="AX13" s="27"/>
      <c r="AY13" s="27"/>
      <c r="AZ13" s="27"/>
      <c r="BA13" s="27"/>
      <c r="BB13" s="27"/>
      <c r="BC13" s="27"/>
      <c r="BD13" s="27"/>
      <c r="BE13" s="27"/>
      <c r="BF13" s="27"/>
      <c r="BG13" s="27"/>
      <c r="BH13" s="27"/>
      <c r="BI13" s="27"/>
    </row>
    <row r="14" spans="1:61" s="15" customFormat="1" ht="11.15" customHeight="1" x14ac:dyDescent="0.25">
      <c r="A14" s="53">
        <v>18710011</v>
      </c>
      <c r="B14" s="53" t="s">
        <v>314</v>
      </c>
      <c r="C14" s="53">
        <v>3</v>
      </c>
      <c r="D14" s="47" t="s">
        <v>343</v>
      </c>
      <c r="E14" s="47"/>
      <c r="F14" s="30">
        <f>IF(D14="Sí", C14, 0)</f>
        <v>3</v>
      </c>
      <c r="G14" s="37"/>
      <c r="H14" s="39"/>
      <c r="I14" s="39"/>
      <c r="J14" s="25"/>
      <c r="K14" s="25"/>
      <c r="L14" s="33"/>
      <c r="M14" s="33"/>
      <c r="N14" s="33"/>
      <c r="O14" s="25"/>
      <c r="P14" s="25"/>
      <c r="Q14" s="34"/>
      <c r="R14" s="34"/>
      <c r="S14" s="34"/>
      <c r="T14" s="25"/>
      <c r="U14" s="25"/>
      <c r="V14" s="25"/>
      <c r="W14" s="25"/>
      <c r="X14" s="25"/>
      <c r="Y14" s="25"/>
      <c r="Z14" s="25"/>
      <c r="AA14" s="25"/>
      <c r="AB14" s="25"/>
      <c r="AC14" s="25"/>
      <c r="AD14" s="25"/>
      <c r="AE14" s="25"/>
      <c r="AF14" s="25"/>
      <c r="AG14" s="25"/>
      <c r="AH14" s="25"/>
      <c r="AI14" s="25"/>
      <c r="AJ14" s="25"/>
      <c r="AK14" s="25"/>
      <c r="AL14" s="25"/>
      <c r="AM14" s="25"/>
      <c r="AN14" s="25"/>
    </row>
    <row r="15" spans="1:61" s="15" customFormat="1" ht="11.15" customHeight="1" x14ac:dyDescent="0.25">
      <c r="A15" s="53">
        <v>18710079</v>
      </c>
      <c r="B15" s="53" t="s">
        <v>312</v>
      </c>
      <c r="C15" s="53">
        <v>2</v>
      </c>
      <c r="D15" s="47"/>
      <c r="E15" s="47"/>
      <c r="F15" s="30">
        <f t="shared" ref="F15:F23" si="0">IF(D15="Sí", C15, 0)</f>
        <v>0</v>
      </c>
      <c r="G15" s="37"/>
      <c r="H15" s="147" t="s">
        <v>362</v>
      </c>
      <c r="I15" s="147"/>
      <c r="J15" s="25"/>
      <c r="K15" s="25"/>
      <c r="L15" s="33"/>
      <c r="M15" s="33"/>
      <c r="N15" s="33"/>
      <c r="O15" s="25"/>
      <c r="P15" s="25"/>
      <c r="Q15" s="34"/>
      <c r="R15" s="34"/>
      <c r="S15" s="34"/>
      <c r="T15" s="25"/>
      <c r="U15" s="25"/>
      <c r="V15" s="25"/>
      <c r="W15" s="25"/>
      <c r="X15" s="25"/>
      <c r="Y15" s="25"/>
      <c r="Z15" s="25"/>
      <c r="AA15" s="25"/>
      <c r="AB15" s="25"/>
      <c r="AC15" s="25"/>
      <c r="AD15" s="25"/>
      <c r="AE15" s="25"/>
      <c r="AF15" s="25"/>
      <c r="AG15" s="25"/>
      <c r="AH15" s="25"/>
      <c r="AI15" s="25"/>
      <c r="AJ15" s="25"/>
      <c r="AK15" s="25"/>
      <c r="AL15" s="25"/>
      <c r="AM15" s="25"/>
      <c r="AN15" s="25"/>
    </row>
    <row r="16" spans="1:61" s="15" customFormat="1" ht="11.15" customHeight="1" x14ac:dyDescent="0.25">
      <c r="A16" s="53">
        <v>18710094</v>
      </c>
      <c r="B16" s="53" t="s">
        <v>312</v>
      </c>
      <c r="C16" s="53">
        <v>2</v>
      </c>
      <c r="D16" s="47"/>
      <c r="E16" s="47"/>
      <c r="F16" s="30">
        <f t="shared" si="0"/>
        <v>0</v>
      </c>
      <c r="G16" s="39"/>
      <c r="H16" s="36" t="s">
        <v>363</v>
      </c>
      <c r="I16" s="37">
        <f>SUMIF(D14:D23,"Sí",C14:C23)</f>
        <v>3</v>
      </c>
      <c r="L16" s="33"/>
      <c r="M16" s="33"/>
      <c r="N16" s="33"/>
      <c r="O16" s="25"/>
      <c r="P16" s="25"/>
      <c r="Q16" s="34"/>
      <c r="R16" s="34"/>
      <c r="S16" s="34"/>
      <c r="T16" s="25"/>
      <c r="U16" s="25"/>
      <c r="V16" s="25"/>
      <c r="W16" s="25"/>
      <c r="X16" s="25"/>
      <c r="Y16" s="25"/>
      <c r="Z16" s="25"/>
      <c r="AA16" s="25"/>
      <c r="AB16" s="25"/>
      <c r="AC16" s="25"/>
      <c r="AD16" s="25"/>
      <c r="AE16" s="25"/>
      <c r="AF16" s="25"/>
      <c r="AG16" s="25"/>
      <c r="AH16" s="25"/>
      <c r="AI16" s="25"/>
      <c r="AJ16" s="25"/>
      <c r="AK16" s="25"/>
      <c r="AL16" s="25"/>
      <c r="AM16" s="25"/>
      <c r="AN16" s="25"/>
    </row>
    <row r="17" spans="1:40" s="15" customFormat="1" ht="11.15" customHeight="1" x14ac:dyDescent="0.25">
      <c r="A17" s="53">
        <v>18710095</v>
      </c>
      <c r="B17" s="53" t="s">
        <v>290</v>
      </c>
      <c r="C17" s="53">
        <v>2</v>
      </c>
      <c r="D17" s="47"/>
      <c r="E17" s="47"/>
      <c r="F17" s="30">
        <f t="shared" si="0"/>
        <v>0</v>
      </c>
      <c r="G17" s="39"/>
      <c r="H17" s="36" t="s">
        <v>364</v>
      </c>
      <c r="I17" s="36" t="str">
        <f>IF(SUMIF(D14:D23,"Sí",C14:C23)&gt;=12,"Cumple con el mínimo de créditos requeridos para obtener la mención*","No cumple con el mínimo de créditos")</f>
        <v>No cumple con el mínimo de créditos</v>
      </c>
      <c r="L17" s="33"/>
      <c r="M17" s="33"/>
      <c r="N17" s="33"/>
      <c r="O17" s="25"/>
      <c r="P17" s="25"/>
      <c r="Q17" s="34"/>
      <c r="R17" s="34"/>
      <c r="S17" s="34"/>
      <c r="T17" s="25"/>
      <c r="U17" s="25"/>
      <c r="V17" s="25"/>
      <c r="W17" s="25"/>
      <c r="X17" s="25"/>
      <c r="Y17" s="25"/>
      <c r="Z17" s="25"/>
      <c r="AA17" s="25"/>
      <c r="AB17" s="25"/>
      <c r="AC17" s="25"/>
      <c r="AD17" s="25"/>
      <c r="AE17" s="25"/>
      <c r="AF17" s="25"/>
      <c r="AG17" s="25"/>
      <c r="AH17" s="25"/>
      <c r="AI17" s="25"/>
      <c r="AJ17" s="25"/>
      <c r="AK17" s="25"/>
      <c r="AL17" s="25"/>
      <c r="AM17" s="25"/>
      <c r="AN17" s="25"/>
    </row>
    <row r="18" spans="1:40" s="15" customFormat="1" ht="11.15" customHeight="1" x14ac:dyDescent="0.25">
      <c r="A18" s="53">
        <v>18710084</v>
      </c>
      <c r="B18" s="53" t="s">
        <v>315</v>
      </c>
      <c r="C18" s="53">
        <v>2</v>
      </c>
      <c r="D18" s="47"/>
      <c r="E18" s="47"/>
      <c r="F18" s="30">
        <f t="shared" si="0"/>
        <v>0</v>
      </c>
      <c r="G18" s="37"/>
      <c r="H18" s="39"/>
      <c r="I18" s="39"/>
      <c r="J18" s="25"/>
      <c r="K18" s="25"/>
      <c r="L18" s="33"/>
      <c r="M18" s="33"/>
      <c r="N18" s="33"/>
      <c r="O18" s="25"/>
      <c r="P18" s="25"/>
      <c r="Q18" s="34"/>
      <c r="R18" s="34"/>
      <c r="S18" s="34"/>
      <c r="T18" s="25"/>
      <c r="U18" s="25"/>
      <c r="V18" s="25"/>
      <c r="W18" s="25"/>
      <c r="X18" s="25"/>
      <c r="Y18" s="25"/>
      <c r="Z18" s="25"/>
      <c r="AA18" s="25"/>
      <c r="AB18" s="25"/>
      <c r="AC18" s="25"/>
      <c r="AD18" s="25"/>
      <c r="AE18" s="25"/>
      <c r="AF18" s="25"/>
      <c r="AG18" s="25"/>
      <c r="AH18" s="25"/>
      <c r="AI18" s="25"/>
      <c r="AJ18" s="25"/>
      <c r="AK18" s="25"/>
      <c r="AL18" s="25"/>
      <c r="AM18" s="25"/>
      <c r="AN18" s="25"/>
    </row>
    <row r="19" spans="1:40" s="15" customFormat="1" ht="11.15" customHeight="1" x14ac:dyDescent="0.25">
      <c r="A19" s="53">
        <v>18710100</v>
      </c>
      <c r="B19" s="53" t="s">
        <v>311</v>
      </c>
      <c r="C19" s="53">
        <v>3</v>
      </c>
      <c r="D19" s="47"/>
      <c r="E19" s="47"/>
      <c r="F19" s="30">
        <f t="shared" si="0"/>
        <v>0</v>
      </c>
      <c r="G19" s="23"/>
      <c r="J19" s="25"/>
      <c r="K19" s="25"/>
      <c r="L19" s="33"/>
      <c r="M19" s="33"/>
      <c r="N19" s="33"/>
      <c r="O19" s="25"/>
      <c r="P19" s="25"/>
      <c r="Q19" s="34"/>
      <c r="R19" s="34"/>
      <c r="S19" s="34"/>
      <c r="T19" s="25"/>
      <c r="U19" s="25"/>
      <c r="V19" s="25"/>
      <c r="W19" s="25"/>
      <c r="X19" s="25"/>
      <c r="Y19" s="25"/>
      <c r="Z19" s="25"/>
      <c r="AA19" s="25"/>
      <c r="AB19" s="25"/>
      <c r="AC19" s="25"/>
      <c r="AD19" s="25"/>
      <c r="AE19" s="25"/>
      <c r="AF19" s="25"/>
      <c r="AG19" s="25"/>
      <c r="AH19" s="25"/>
      <c r="AI19" s="25"/>
      <c r="AJ19" s="25"/>
      <c r="AK19" s="25"/>
      <c r="AL19" s="25"/>
      <c r="AM19" s="25"/>
      <c r="AN19" s="25"/>
    </row>
    <row r="20" spans="1:40" s="15" customFormat="1" ht="11.15" customHeight="1" x14ac:dyDescent="0.25">
      <c r="A20" s="53">
        <v>18710010</v>
      </c>
      <c r="B20" s="53" t="s">
        <v>313</v>
      </c>
      <c r="C20" s="53">
        <v>3</v>
      </c>
      <c r="D20" s="47"/>
      <c r="E20" s="47"/>
      <c r="F20" s="30">
        <f t="shared" si="0"/>
        <v>0</v>
      </c>
      <c r="G20" s="24"/>
      <c r="H20" s="25"/>
      <c r="I20" s="24"/>
      <c r="J20" s="25"/>
      <c r="K20" s="25"/>
      <c r="L20" s="33"/>
      <c r="M20" s="33"/>
      <c r="N20" s="33"/>
      <c r="O20" s="25"/>
      <c r="P20" s="25"/>
      <c r="Q20" s="34"/>
      <c r="R20" s="34"/>
      <c r="S20" s="34"/>
      <c r="T20" s="25"/>
      <c r="U20" s="25"/>
      <c r="V20" s="25"/>
      <c r="W20" s="25"/>
      <c r="X20" s="25"/>
      <c r="Y20" s="25"/>
      <c r="Z20" s="25"/>
      <c r="AA20" s="25"/>
      <c r="AB20" s="25"/>
      <c r="AC20" s="25"/>
      <c r="AD20" s="25"/>
      <c r="AE20" s="25"/>
      <c r="AF20" s="25"/>
      <c r="AG20" s="25"/>
      <c r="AH20" s="25"/>
      <c r="AI20" s="25"/>
      <c r="AJ20" s="25"/>
      <c r="AK20" s="25"/>
      <c r="AL20" s="25"/>
      <c r="AM20" s="25"/>
      <c r="AN20" s="25"/>
    </row>
    <row r="21" spans="1:40" s="15" customFormat="1" ht="11.15" customHeight="1" x14ac:dyDescent="0.3">
      <c r="A21" s="53">
        <v>18610458</v>
      </c>
      <c r="B21" s="53" t="s">
        <v>289</v>
      </c>
      <c r="C21" s="53">
        <v>3</v>
      </c>
      <c r="D21" s="47"/>
      <c r="E21" s="47"/>
      <c r="F21" s="30">
        <f t="shared" si="0"/>
        <v>0</v>
      </c>
      <c r="G21" s="24"/>
      <c r="H21" s="38" t="s">
        <v>374</v>
      </c>
      <c r="I21" s="24"/>
      <c r="J21" s="25"/>
      <c r="K21" s="25"/>
      <c r="L21" s="33"/>
      <c r="M21" s="33"/>
      <c r="N21" s="33"/>
      <c r="O21" s="25"/>
      <c r="P21" s="25"/>
      <c r="Q21" s="34"/>
      <c r="R21" s="34"/>
      <c r="S21" s="34"/>
      <c r="T21" s="25"/>
      <c r="U21" s="25"/>
      <c r="V21" s="25"/>
      <c r="W21" s="25"/>
      <c r="X21" s="25"/>
      <c r="Y21" s="25"/>
      <c r="Z21" s="25"/>
      <c r="AA21" s="25"/>
      <c r="AB21" s="25"/>
      <c r="AC21" s="25"/>
      <c r="AD21" s="25"/>
      <c r="AE21" s="25"/>
      <c r="AF21" s="25"/>
      <c r="AG21" s="25"/>
      <c r="AH21" s="25"/>
      <c r="AI21" s="25"/>
      <c r="AJ21" s="25"/>
      <c r="AK21" s="25"/>
      <c r="AL21" s="25"/>
      <c r="AM21" s="25"/>
      <c r="AN21" s="25"/>
    </row>
    <row r="22" spans="1:40" s="15" customFormat="1" ht="11.15" customHeight="1" x14ac:dyDescent="0.25">
      <c r="A22" s="53">
        <v>18710056</v>
      </c>
      <c r="B22" s="53" t="s">
        <v>308</v>
      </c>
      <c r="C22" s="53">
        <v>3</v>
      </c>
      <c r="D22" s="47"/>
      <c r="E22" s="47"/>
      <c r="F22" s="30">
        <f t="shared" si="0"/>
        <v>0</v>
      </c>
      <c r="G22" s="24"/>
      <c r="H22" s="14"/>
      <c r="I22" s="24"/>
      <c r="J22" s="25"/>
      <c r="K22" s="25"/>
      <c r="L22" s="33"/>
      <c r="M22" s="33"/>
      <c r="N22" s="33"/>
      <c r="O22" s="25"/>
      <c r="P22" s="25"/>
      <c r="Q22" s="34"/>
      <c r="R22" s="34"/>
      <c r="S22" s="34"/>
      <c r="T22" s="25"/>
      <c r="U22" s="25"/>
      <c r="V22" s="25"/>
      <c r="W22" s="25"/>
      <c r="X22" s="25"/>
      <c r="Y22" s="25"/>
      <c r="Z22" s="25"/>
      <c r="AA22" s="25"/>
      <c r="AB22" s="25"/>
      <c r="AC22" s="25"/>
      <c r="AD22" s="25"/>
      <c r="AE22" s="25"/>
      <c r="AF22" s="25"/>
      <c r="AG22" s="25"/>
      <c r="AH22" s="25"/>
      <c r="AI22" s="25"/>
      <c r="AJ22" s="25"/>
      <c r="AK22" s="25"/>
      <c r="AL22" s="25"/>
      <c r="AM22" s="25"/>
      <c r="AN22" s="25"/>
    </row>
    <row r="23" spans="1:40" s="15" customFormat="1" ht="11.15" customHeight="1" x14ac:dyDescent="0.25">
      <c r="A23" s="53">
        <v>18710055</v>
      </c>
      <c r="B23" s="53" t="s">
        <v>316</v>
      </c>
      <c r="C23" s="53">
        <v>3</v>
      </c>
      <c r="D23" s="47"/>
      <c r="E23" s="47"/>
      <c r="F23" s="30">
        <f t="shared" si="0"/>
        <v>0</v>
      </c>
      <c r="G23" s="24"/>
      <c r="H23" s="14"/>
      <c r="I23" s="24"/>
      <c r="J23" s="25"/>
      <c r="K23" s="25"/>
      <c r="L23" s="33"/>
      <c r="M23" s="33"/>
      <c r="N23" s="33"/>
      <c r="O23" s="25"/>
      <c r="P23" s="25"/>
      <c r="Q23" s="34"/>
      <c r="R23" s="34"/>
      <c r="S23" s="34"/>
      <c r="T23" s="25"/>
      <c r="U23" s="25"/>
      <c r="V23" s="25"/>
      <c r="W23" s="25"/>
      <c r="X23" s="25"/>
      <c r="Y23" s="25"/>
      <c r="Z23" s="25"/>
      <c r="AA23" s="25"/>
      <c r="AB23" s="25"/>
      <c r="AC23" s="25"/>
      <c r="AD23" s="25"/>
      <c r="AE23" s="25"/>
      <c r="AF23" s="25"/>
      <c r="AG23" s="25"/>
      <c r="AH23" s="25"/>
      <c r="AI23" s="25"/>
      <c r="AJ23" s="25"/>
      <c r="AK23" s="25"/>
      <c r="AL23" s="25"/>
      <c r="AM23" s="25"/>
      <c r="AN23" s="25"/>
    </row>
    <row r="24" spans="1:40" ht="11.15" customHeight="1" x14ac:dyDescent="0.25">
      <c r="D24" s="81"/>
      <c r="E24" s="81"/>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row>
    <row r="25" spans="1:40" ht="11.15" customHeight="1" x14ac:dyDescent="0.25">
      <c r="D25" s="81"/>
      <c r="E25" s="81"/>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row>
    <row r="26" spans="1:40" ht="11.15" customHeight="1" x14ac:dyDescent="0.25">
      <c r="D26" s="81"/>
      <c r="E26" s="81"/>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row>
    <row r="27" spans="1:40" ht="11.15" customHeight="1" x14ac:dyDescent="0.25">
      <c r="D27" s="81"/>
      <c r="E27" s="81"/>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row>
  </sheetData>
  <sheetProtection algorithmName="SHA-512" hashValue="EhGx8GesbbMQflHQMGUp2kIAvBJiHf7OnJDda5kQ6XPei13op0CTc+fnm1QYjKPvbaqsHuZ7ah//y3+tjQY6ww==" saltValue="4D5g0LggCmr5wQT1TWR2zQ==" spinCount="100000" sheet="1" formatCells="0" formatColumns="0" formatRows="0" insertColumns="0" insertRows="0" insertHyperlinks="0" deleteColumns="0" deleteRows="0" sort="0" autoFilter="0" pivotTables="0"/>
  <mergeCells count="5">
    <mergeCell ref="A10:C10"/>
    <mergeCell ref="A12:E12"/>
    <mergeCell ref="L12:P12"/>
    <mergeCell ref="Q12:U12"/>
    <mergeCell ref="H15:I15"/>
  </mergeCells>
  <dataValidations count="2">
    <dataValidation type="date" allowBlank="1" showInputMessage="1" showErrorMessage="1" prompt="Ingrese la fecha en el siguiente formato dia/mes/año ejemplo: 01/05/2025" sqref="C8" xr:uid="{84A670FA-D36F-422C-AAD7-C3AADA24A516}">
      <formula1>45658</formula1>
      <formula2>46003</formula2>
    </dataValidation>
    <dataValidation type="list" allowBlank="1" showInputMessage="1" showErrorMessage="1" prompt="Seleccione su Facultad/Escuela" sqref="C4" xr:uid="{00DFE403-8668-4A8B-9B7F-C30065DBE84E}">
      <formula1>Facultades</formula1>
    </dataValidation>
  </dataValidations>
  <hyperlinks>
    <hyperlink ref="H21" location="Portada!Área_de_impresión" display="Ir a Portada" xr:uid="{AB64248E-B0B2-4678-B313-0E0FB6D75EE2}"/>
  </hyperlink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Seleccione la mención realizada:" xr:uid="{74411AA1-2AC6-4FE1-A7FE-2CEDF5723865}">
          <x14:formula1>
            <xm:f>'LISTADO MENCIONES'!$A$2:$A$12</xm:f>
          </x14:formula1>
          <xm:sqref>C6:C7</xm:sqref>
        </x14:dataValidation>
        <x14:dataValidation type="list" allowBlank="1" showInputMessage="1" showErrorMessage="1" prompt="SOLO SELECCIONE SÍ EN CASO DE HABER APROBADO LA ASIGNATURA" xr:uid="{716DCB5E-12E1-445D-87E6-DE07A5C8E692}">
          <x14:formula1>
            <xm:f>'OPCIONES DE LISTAS DESPLEGABLES'!$A$2:$A$3</xm:f>
          </x14:formula1>
          <xm:sqref>J18:J23 O14:O23 J12:J15 D14:D23</xm:sqref>
        </x14:dataValidation>
        <x14:dataValidation type="list" allowBlank="1" showInputMessage="1" showErrorMessage="1" prompt="Seleccione su programa académico" xr:uid="{88B66313-6BA7-4D7C-BA75-A5EB1169A5EF}">
          <x14:formula1>
            <xm:f>'LISTA PROGRAMAS AC'!$B$1:$B$48</xm:f>
          </x14:formula1>
          <xm:sqref>C5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62D02-0308-4C47-AE61-F11EA629F971}">
  <dimension ref="A1:A12"/>
  <sheetViews>
    <sheetView workbookViewId="0">
      <selection activeCell="A18" sqref="A18"/>
    </sheetView>
  </sheetViews>
  <sheetFormatPr baseColWidth="10" defaultColWidth="11.453125" defaultRowHeight="14.5" x14ac:dyDescent="0.35"/>
  <cols>
    <col min="1" max="1" width="122.453125" style="1" bestFit="1" customWidth="1"/>
    <col min="2" max="16384" width="11.453125" style="1"/>
  </cols>
  <sheetData>
    <row r="1" spans="1:1" ht="25.5" customHeight="1" x14ac:dyDescent="0.35">
      <c r="A1" s="5" t="s">
        <v>134</v>
      </c>
    </row>
    <row r="2" spans="1:1" x14ac:dyDescent="0.35">
      <c r="A2" s="6" t="s">
        <v>66</v>
      </c>
    </row>
    <row r="3" spans="1:1" x14ac:dyDescent="0.35">
      <c r="A3" s="6" t="s">
        <v>67</v>
      </c>
    </row>
    <row r="4" spans="1:1" x14ac:dyDescent="0.35">
      <c r="A4" s="6" t="s">
        <v>68</v>
      </c>
    </row>
    <row r="5" spans="1:1" x14ac:dyDescent="0.35">
      <c r="A5" s="6" t="s">
        <v>69</v>
      </c>
    </row>
    <row r="6" spans="1:1" x14ac:dyDescent="0.35">
      <c r="A6" s="6" t="s">
        <v>70</v>
      </c>
    </row>
    <row r="7" spans="1:1" x14ac:dyDescent="0.35">
      <c r="A7" s="6" t="s">
        <v>71</v>
      </c>
    </row>
    <row r="8" spans="1:1" x14ac:dyDescent="0.35">
      <c r="A8" s="7" t="s">
        <v>133</v>
      </c>
    </row>
    <row r="9" spans="1:1" x14ac:dyDescent="0.35">
      <c r="A9" s="6" t="s">
        <v>72</v>
      </c>
    </row>
    <row r="10" spans="1:1" x14ac:dyDescent="0.35">
      <c r="A10" s="6" t="s">
        <v>73</v>
      </c>
    </row>
    <row r="11" spans="1:1" x14ac:dyDescent="0.35">
      <c r="A11" s="6" t="s">
        <v>74</v>
      </c>
    </row>
    <row r="12" spans="1:1" x14ac:dyDescent="0.35">
      <c r="A12" s="6" t="s">
        <v>75</v>
      </c>
    </row>
  </sheetData>
  <sheetProtection algorithmName="SHA-512" hashValue="38+cXU10koZYIegSVIqchSKmyXjx/i4TWPR/h0Bb9YwmTq1eZPBMqjrup/8vfqifDovZs7yoJKAqMRH7nPKSIw==" saltValue="nzMNC6rKUVjKYP89vEp35A==" spinCount="100000" sheet="1" formatCells="0" formatColumns="0" formatRows="0" insertColumns="0" insertRows="0" insertHyperlinks="0" deleteColumns="0" deleteRows="0" sort="0" autoFilter="0" pivotTables="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8"/>
  <sheetViews>
    <sheetView zoomScale="90" zoomScaleNormal="90" workbookViewId="0">
      <selection activeCell="A50" sqref="A50"/>
    </sheetView>
  </sheetViews>
  <sheetFormatPr baseColWidth="10" defaultColWidth="9.1796875" defaultRowHeight="12" customHeight="1" x14ac:dyDescent="0.35"/>
  <cols>
    <col min="1" max="1" width="63.81640625" style="1" bestFit="1" customWidth="1"/>
    <col min="2" max="2" width="63.81640625" style="1" customWidth="1"/>
    <col min="3" max="3" width="53.26953125" style="1" bestFit="1" customWidth="1"/>
    <col min="4" max="4" width="61.7265625" style="1" bestFit="1" customWidth="1"/>
    <col min="5" max="5" width="42.7265625" style="1" bestFit="1" customWidth="1"/>
    <col min="6" max="6" width="47.1796875" style="1" bestFit="1" customWidth="1"/>
    <col min="7" max="7" width="23.81640625" style="1" bestFit="1" customWidth="1"/>
    <col min="8" max="8" width="43.26953125" style="1" bestFit="1" customWidth="1"/>
    <col min="9" max="9" width="63.81640625" style="1" bestFit="1" customWidth="1"/>
    <col min="10" max="10" width="46" style="1" bestFit="1" customWidth="1"/>
    <col min="11" max="16384" width="9.1796875" style="1"/>
  </cols>
  <sheetData>
    <row r="1" spans="1:10" ht="26.25" customHeight="1" x14ac:dyDescent="0.35">
      <c r="A1" s="4" t="s">
        <v>55</v>
      </c>
      <c r="B1" s="3" t="s">
        <v>57</v>
      </c>
      <c r="C1" s="3" t="s">
        <v>55</v>
      </c>
      <c r="D1" s="3" t="s">
        <v>56</v>
      </c>
      <c r="E1" s="3" t="s">
        <v>57</v>
      </c>
      <c r="F1" s="3" t="s">
        <v>58</v>
      </c>
      <c r="G1" s="3" t="s">
        <v>59</v>
      </c>
      <c r="H1" s="3" t="s">
        <v>60</v>
      </c>
      <c r="I1" s="3" t="s">
        <v>61</v>
      </c>
      <c r="J1" s="3" t="s">
        <v>62</v>
      </c>
    </row>
    <row r="2" spans="1:10" ht="12" customHeight="1" x14ac:dyDescent="0.35">
      <c r="A2" s="4" t="s">
        <v>56</v>
      </c>
      <c r="B2" s="2" t="s">
        <v>16</v>
      </c>
      <c r="C2" s="2" t="s">
        <v>0</v>
      </c>
      <c r="D2" s="2" t="s">
        <v>63</v>
      </c>
      <c r="E2" s="2" t="s">
        <v>16</v>
      </c>
      <c r="F2" s="2" t="s">
        <v>27</v>
      </c>
      <c r="G2" s="2" t="s">
        <v>34</v>
      </c>
      <c r="H2" s="2" t="s">
        <v>40</v>
      </c>
      <c r="I2" s="2" t="s">
        <v>45</v>
      </c>
      <c r="J2" s="2" t="s">
        <v>49</v>
      </c>
    </row>
    <row r="3" spans="1:10" ht="12" customHeight="1" x14ac:dyDescent="0.35">
      <c r="A3" s="4" t="s">
        <v>57</v>
      </c>
      <c r="B3" s="2" t="s">
        <v>17</v>
      </c>
      <c r="C3" s="2" t="s">
        <v>1</v>
      </c>
      <c r="D3" s="2" t="s">
        <v>7</v>
      </c>
      <c r="E3" s="2" t="s">
        <v>17</v>
      </c>
      <c r="F3" s="2" t="s">
        <v>28</v>
      </c>
      <c r="G3" s="2" t="s">
        <v>35</v>
      </c>
      <c r="H3" s="2" t="s">
        <v>41</v>
      </c>
      <c r="I3" s="2" t="s">
        <v>46</v>
      </c>
      <c r="J3" s="2" t="s">
        <v>50</v>
      </c>
    </row>
    <row r="4" spans="1:10" ht="12" customHeight="1" x14ac:dyDescent="0.35">
      <c r="A4" s="4" t="s">
        <v>58</v>
      </c>
      <c r="B4" s="2" t="s">
        <v>18</v>
      </c>
      <c r="C4" s="2" t="s">
        <v>2</v>
      </c>
      <c r="D4" s="2" t="s">
        <v>8</v>
      </c>
      <c r="E4" s="2" t="s">
        <v>18</v>
      </c>
      <c r="F4" s="2" t="s">
        <v>29</v>
      </c>
      <c r="G4" s="2" t="s">
        <v>36</v>
      </c>
      <c r="H4" s="2" t="s">
        <v>42</v>
      </c>
      <c r="I4" s="2" t="s">
        <v>47</v>
      </c>
      <c r="J4" s="2" t="s">
        <v>51</v>
      </c>
    </row>
    <row r="5" spans="1:10" ht="12" customHeight="1" x14ac:dyDescent="0.35">
      <c r="A5" s="4" t="s">
        <v>59</v>
      </c>
      <c r="B5" s="2" t="s">
        <v>19</v>
      </c>
      <c r="C5" s="2" t="s">
        <v>3</v>
      </c>
      <c r="D5" s="2" t="s">
        <v>9</v>
      </c>
      <c r="E5" s="2" t="s">
        <v>19</v>
      </c>
      <c r="F5" s="2" t="s">
        <v>30</v>
      </c>
      <c r="G5" s="2" t="s">
        <v>37</v>
      </c>
      <c r="H5" s="2" t="s">
        <v>43</v>
      </c>
      <c r="I5" s="2" t="s">
        <v>48</v>
      </c>
      <c r="J5" s="2"/>
    </row>
    <row r="6" spans="1:10" ht="12" customHeight="1" x14ac:dyDescent="0.35">
      <c r="A6" s="4" t="s">
        <v>60</v>
      </c>
      <c r="B6" s="2" t="s">
        <v>20</v>
      </c>
      <c r="C6" s="2" t="s">
        <v>4</v>
      </c>
      <c r="D6" s="2" t="s">
        <v>10</v>
      </c>
      <c r="E6" s="2" t="s">
        <v>20</v>
      </c>
      <c r="F6" s="2" t="s">
        <v>65</v>
      </c>
      <c r="G6" s="2" t="s">
        <v>38</v>
      </c>
      <c r="H6" s="2" t="s">
        <v>44</v>
      </c>
      <c r="I6" s="2"/>
      <c r="J6" s="2"/>
    </row>
    <row r="7" spans="1:10" ht="12" customHeight="1" x14ac:dyDescent="0.35">
      <c r="A7" s="4" t="s">
        <v>61</v>
      </c>
      <c r="B7" s="2" t="s">
        <v>21</v>
      </c>
      <c r="C7" s="2" t="s">
        <v>5</v>
      </c>
      <c r="D7" s="2" t="s">
        <v>11</v>
      </c>
      <c r="E7" s="2" t="s">
        <v>21</v>
      </c>
      <c r="F7" s="2" t="s">
        <v>31</v>
      </c>
      <c r="G7" s="2" t="s">
        <v>39</v>
      </c>
      <c r="H7" s="2"/>
      <c r="I7" s="2"/>
      <c r="J7" s="2"/>
    </row>
    <row r="8" spans="1:10" ht="12" customHeight="1" x14ac:dyDescent="0.35">
      <c r="A8" s="4" t="s">
        <v>62</v>
      </c>
      <c r="B8" s="2" t="s">
        <v>22</v>
      </c>
      <c r="C8" s="2" t="s">
        <v>6</v>
      </c>
      <c r="D8" s="2" t="s">
        <v>12</v>
      </c>
      <c r="E8" s="2" t="s">
        <v>22</v>
      </c>
      <c r="F8" s="2" t="s">
        <v>32</v>
      </c>
      <c r="G8" s="2"/>
      <c r="H8" s="2"/>
      <c r="I8" s="2"/>
      <c r="J8" s="2"/>
    </row>
    <row r="9" spans="1:10" ht="12" customHeight="1" x14ac:dyDescent="0.35">
      <c r="B9" s="2" t="s">
        <v>23</v>
      </c>
      <c r="C9" s="2"/>
      <c r="D9" s="2" t="s">
        <v>13</v>
      </c>
      <c r="E9" s="2" t="s">
        <v>23</v>
      </c>
      <c r="F9" s="2" t="s">
        <v>33</v>
      </c>
      <c r="G9" s="2"/>
      <c r="H9" s="2"/>
      <c r="I9" s="2"/>
      <c r="J9" s="2"/>
    </row>
    <row r="10" spans="1:10" ht="12" customHeight="1" x14ac:dyDescent="0.35">
      <c r="B10" s="2" t="s">
        <v>64</v>
      </c>
      <c r="C10" s="2"/>
      <c r="D10" s="2" t="s">
        <v>14</v>
      </c>
      <c r="E10" s="2" t="s">
        <v>64</v>
      </c>
      <c r="F10" s="2"/>
      <c r="G10" s="2"/>
      <c r="H10" s="2"/>
      <c r="I10" s="2"/>
      <c r="J10" s="2"/>
    </row>
    <row r="11" spans="1:10" ht="12" customHeight="1" x14ac:dyDescent="0.35">
      <c r="B11" s="2" t="s">
        <v>24</v>
      </c>
      <c r="C11" s="2"/>
      <c r="D11" s="2" t="s">
        <v>15</v>
      </c>
      <c r="E11" s="2" t="s">
        <v>24</v>
      </c>
      <c r="F11" s="2"/>
      <c r="G11" s="2"/>
      <c r="H11" s="2"/>
      <c r="I11" s="2"/>
      <c r="J11" s="2"/>
    </row>
    <row r="12" spans="1:10" ht="12" customHeight="1" x14ac:dyDescent="0.35">
      <c r="B12" s="2" t="s">
        <v>25</v>
      </c>
      <c r="C12" s="2"/>
      <c r="D12" s="2"/>
      <c r="E12" s="2" t="s">
        <v>25</v>
      </c>
      <c r="F12" s="2"/>
      <c r="G12" s="2"/>
      <c r="H12" s="2"/>
      <c r="I12" s="2"/>
      <c r="J12" s="2"/>
    </row>
    <row r="13" spans="1:10" ht="12" customHeight="1" x14ac:dyDescent="0.35">
      <c r="B13" s="2" t="s">
        <v>26</v>
      </c>
      <c r="C13" s="2"/>
      <c r="D13" s="2"/>
      <c r="E13" s="2" t="s">
        <v>26</v>
      </c>
      <c r="F13" s="2"/>
      <c r="G13" s="2"/>
      <c r="H13" s="2"/>
      <c r="I13" s="2"/>
      <c r="J13" s="2"/>
    </row>
    <row r="14" spans="1:10" ht="12" customHeight="1" x14ac:dyDescent="0.35">
      <c r="B14" s="3" t="s">
        <v>61</v>
      </c>
    </row>
    <row r="15" spans="1:10" ht="12" customHeight="1" x14ac:dyDescent="0.35">
      <c r="B15" s="2" t="s">
        <v>45</v>
      </c>
    </row>
    <row r="16" spans="1:10" ht="12" customHeight="1" x14ac:dyDescent="0.35">
      <c r="B16" s="2" t="s">
        <v>46</v>
      </c>
    </row>
    <row r="17" spans="1:2" ht="12" customHeight="1" x14ac:dyDescent="0.35">
      <c r="B17" s="2" t="s">
        <v>47</v>
      </c>
    </row>
    <row r="18" spans="1:2" ht="12" customHeight="1" x14ac:dyDescent="0.35">
      <c r="B18" s="2" t="s">
        <v>48</v>
      </c>
    </row>
    <row r="19" spans="1:2" ht="12" customHeight="1" x14ac:dyDescent="0.35">
      <c r="B19" s="3" t="s">
        <v>62</v>
      </c>
    </row>
    <row r="20" spans="1:2" ht="12" customHeight="1" x14ac:dyDescent="0.35">
      <c r="B20" s="2" t="s">
        <v>49</v>
      </c>
    </row>
    <row r="21" spans="1:2" ht="12" customHeight="1" x14ac:dyDescent="0.35">
      <c r="A21" s="2"/>
      <c r="B21" s="2" t="s">
        <v>50</v>
      </c>
    </row>
    <row r="22" spans="1:2" ht="12" customHeight="1" x14ac:dyDescent="0.35">
      <c r="B22" s="2" t="s">
        <v>51</v>
      </c>
    </row>
    <row r="23" spans="1:2" ht="12" customHeight="1" x14ac:dyDescent="0.35">
      <c r="B23" s="3" t="s">
        <v>60</v>
      </c>
    </row>
    <row r="24" spans="1:2" ht="12" customHeight="1" x14ac:dyDescent="0.35">
      <c r="B24" s="2" t="s">
        <v>40</v>
      </c>
    </row>
    <row r="25" spans="1:2" ht="12" customHeight="1" x14ac:dyDescent="0.35">
      <c r="B25" s="2" t="s">
        <v>41</v>
      </c>
    </row>
    <row r="26" spans="1:2" ht="12" customHeight="1" x14ac:dyDescent="0.35">
      <c r="B26" s="2" t="s">
        <v>42</v>
      </c>
    </row>
    <row r="27" spans="1:2" ht="12" customHeight="1" x14ac:dyDescent="0.35">
      <c r="B27" s="2" t="s">
        <v>43</v>
      </c>
    </row>
    <row r="28" spans="1:2" ht="12" customHeight="1" x14ac:dyDescent="0.35">
      <c r="B28" s="2" t="s">
        <v>44</v>
      </c>
    </row>
    <row r="29" spans="1:2" ht="12" customHeight="1" x14ac:dyDescent="0.35">
      <c r="B29" s="3" t="s">
        <v>58</v>
      </c>
    </row>
    <row r="30" spans="1:2" ht="12" customHeight="1" x14ac:dyDescent="0.35">
      <c r="B30" s="2" t="s">
        <v>27</v>
      </c>
    </row>
    <row r="31" spans="1:2" ht="12" customHeight="1" x14ac:dyDescent="0.35">
      <c r="B31" s="2" t="s">
        <v>28</v>
      </c>
    </row>
    <row r="32" spans="1:2" ht="12" customHeight="1" x14ac:dyDescent="0.35">
      <c r="B32" s="2" t="s">
        <v>29</v>
      </c>
    </row>
    <row r="33" spans="2:2" ht="12" customHeight="1" x14ac:dyDescent="0.35">
      <c r="B33" s="2" t="s">
        <v>30</v>
      </c>
    </row>
    <row r="34" spans="2:2" ht="12" customHeight="1" x14ac:dyDescent="0.35">
      <c r="B34" s="2" t="s">
        <v>65</v>
      </c>
    </row>
    <row r="35" spans="2:2" ht="12" customHeight="1" x14ac:dyDescent="0.35">
      <c r="B35" s="2" t="s">
        <v>31</v>
      </c>
    </row>
    <row r="36" spans="2:2" ht="12" customHeight="1" x14ac:dyDescent="0.35">
      <c r="B36" s="2" t="s">
        <v>32</v>
      </c>
    </row>
    <row r="37" spans="2:2" ht="12" customHeight="1" x14ac:dyDescent="0.35">
      <c r="B37" s="2" t="s">
        <v>33</v>
      </c>
    </row>
    <row r="38" spans="2:2" ht="12" customHeight="1" x14ac:dyDescent="0.35">
      <c r="B38" s="3" t="s">
        <v>56</v>
      </c>
    </row>
    <row r="39" spans="2:2" ht="12" customHeight="1" x14ac:dyDescent="0.35">
      <c r="B39" s="2" t="s">
        <v>63</v>
      </c>
    </row>
    <row r="40" spans="2:2" ht="12" customHeight="1" x14ac:dyDescent="0.35">
      <c r="B40" s="2" t="s">
        <v>7</v>
      </c>
    </row>
    <row r="41" spans="2:2" ht="12" customHeight="1" x14ac:dyDescent="0.35">
      <c r="B41" s="2" t="s">
        <v>8</v>
      </c>
    </row>
    <row r="42" spans="2:2" ht="12" customHeight="1" x14ac:dyDescent="0.35">
      <c r="B42" s="2" t="s">
        <v>9</v>
      </c>
    </row>
    <row r="43" spans="2:2" ht="12" customHeight="1" x14ac:dyDescent="0.35">
      <c r="B43" s="2" t="s">
        <v>10</v>
      </c>
    </row>
    <row r="44" spans="2:2" ht="12" customHeight="1" x14ac:dyDescent="0.35">
      <c r="B44" s="2" t="s">
        <v>11</v>
      </c>
    </row>
    <row r="45" spans="2:2" ht="12" customHeight="1" x14ac:dyDescent="0.35">
      <c r="B45" s="2" t="s">
        <v>12</v>
      </c>
    </row>
    <row r="46" spans="2:2" ht="12" customHeight="1" x14ac:dyDescent="0.35">
      <c r="B46" s="2" t="s">
        <v>13</v>
      </c>
    </row>
    <row r="47" spans="2:2" ht="12" customHeight="1" x14ac:dyDescent="0.35">
      <c r="B47" s="2" t="s">
        <v>14</v>
      </c>
    </row>
    <row r="48" spans="2:2" ht="12" customHeight="1" x14ac:dyDescent="0.35">
      <c r="B48" s="2" t="s">
        <v>15</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B4E3B-8428-4B73-A28D-D75846CF3967}">
  <sheetPr>
    <tabColor rgb="FF00B050"/>
  </sheetPr>
  <dimension ref="A1:AU413"/>
  <sheetViews>
    <sheetView workbookViewId="0">
      <pane ySplit="1" topLeftCell="A2" activePane="bottomLeft" state="frozen"/>
      <selection activeCell="B7" sqref="B7:E9"/>
      <selection pane="bottomLeft" activeCell="F4" sqref="F4"/>
    </sheetView>
  </sheetViews>
  <sheetFormatPr baseColWidth="10" defaultColWidth="9.1796875" defaultRowHeight="12" customHeight="1" x14ac:dyDescent="0.2"/>
  <cols>
    <col min="1" max="1" width="12.1796875" style="100" bestFit="1" customWidth="1"/>
    <col min="2" max="2" width="87" style="100" customWidth="1"/>
    <col min="3" max="3" width="10.453125" style="100" bestFit="1" customWidth="1"/>
    <col min="4" max="4" width="88.54296875" style="99" customWidth="1"/>
    <col min="5" max="5" width="17.1796875" style="99" bestFit="1" customWidth="1"/>
    <col min="6" max="47" width="9.1796875" style="99"/>
    <col min="48" max="16384" width="9.1796875" style="100"/>
  </cols>
  <sheetData>
    <row r="1" spans="1:47" s="95" customFormat="1" ht="15" customHeight="1" x14ac:dyDescent="0.25">
      <c r="A1" s="91" t="s">
        <v>366</v>
      </c>
      <c r="B1" s="91" t="s">
        <v>367</v>
      </c>
      <c r="C1" s="91" t="s">
        <v>368</v>
      </c>
      <c r="D1" s="92" t="s">
        <v>135</v>
      </c>
      <c r="E1" s="93" t="s">
        <v>365</v>
      </c>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row>
    <row r="2" spans="1:47" ht="12" customHeight="1" x14ac:dyDescent="0.2">
      <c r="A2" s="96">
        <v>85110051</v>
      </c>
      <c r="B2" s="96" t="s">
        <v>98</v>
      </c>
      <c r="C2" s="96">
        <v>3</v>
      </c>
      <c r="D2" s="97" t="s">
        <v>66</v>
      </c>
      <c r="E2" s="98" t="s">
        <v>373</v>
      </c>
    </row>
    <row r="3" spans="1:47" ht="12" customHeight="1" x14ac:dyDescent="0.2">
      <c r="A3" s="96">
        <v>85110067</v>
      </c>
      <c r="B3" s="96" t="s">
        <v>110</v>
      </c>
      <c r="C3" s="96">
        <v>3</v>
      </c>
      <c r="D3" s="97" t="s">
        <v>66</v>
      </c>
      <c r="E3" s="101"/>
    </row>
    <row r="4" spans="1:47" ht="12" customHeight="1" x14ac:dyDescent="0.25">
      <c r="A4" s="96">
        <v>85110068</v>
      </c>
      <c r="B4" s="96" t="s">
        <v>111</v>
      </c>
      <c r="C4" s="96">
        <v>3</v>
      </c>
      <c r="D4" s="97" t="s">
        <v>66</v>
      </c>
      <c r="E4" s="101"/>
      <c r="F4" s="102" t="s">
        <v>374</v>
      </c>
      <c r="G4" s="24"/>
    </row>
    <row r="5" spans="1:47" ht="12" customHeight="1" x14ac:dyDescent="0.2">
      <c r="A5" s="96">
        <v>85110066</v>
      </c>
      <c r="B5" s="96" t="s">
        <v>109</v>
      </c>
      <c r="C5" s="96">
        <v>3</v>
      </c>
      <c r="D5" s="97" t="s">
        <v>66</v>
      </c>
      <c r="E5" s="101"/>
    </row>
    <row r="6" spans="1:47" ht="12" customHeight="1" x14ac:dyDescent="0.2">
      <c r="A6" s="96">
        <v>85110057</v>
      </c>
      <c r="B6" s="96" t="s">
        <v>103</v>
      </c>
      <c r="C6" s="96">
        <v>3</v>
      </c>
      <c r="D6" s="97" t="s">
        <v>66</v>
      </c>
      <c r="E6" s="101"/>
    </row>
    <row r="7" spans="1:47" ht="12" customHeight="1" x14ac:dyDescent="0.2">
      <c r="A7" s="96">
        <v>85110043</v>
      </c>
      <c r="B7" s="96" t="s">
        <v>90</v>
      </c>
      <c r="C7" s="96">
        <v>3</v>
      </c>
      <c r="D7" s="97" t="s">
        <v>66</v>
      </c>
      <c r="E7" s="101"/>
    </row>
    <row r="8" spans="1:47" ht="12" customHeight="1" x14ac:dyDescent="0.2">
      <c r="A8" s="96">
        <v>85110046</v>
      </c>
      <c r="B8" s="96" t="s">
        <v>93</v>
      </c>
      <c r="C8" s="96">
        <v>3</v>
      </c>
      <c r="D8" s="97" t="s">
        <v>66</v>
      </c>
      <c r="E8" s="101"/>
    </row>
    <row r="9" spans="1:47" ht="12" customHeight="1" x14ac:dyDescent="0.2">
      <c r="A9" s="96">
        <v>85110082</v>
      </c>
      <c r="B9" s="96" t="s">
        <v>126</v>
      </c>
      <c r="C9" s="96">
        <v>3</v>
      </c>
      <c r="D9" s="97" t="s">
        <v>66</v>
      </c>
      <c r="E9" s="101"/>
    </row>
    <row r="10" spans="1:47" ht="12" customHeight="1" x14ac:dyDescent="0.2">
      <c r="A10" s="96">
        <v>85110049</v>
      </c>
      <c r="B10" s="96" t="s">
        <v>96</v>
      </c>
      <c r="C10" s="96">
        <v>3</v>
      </c>
      <c r="D10" s="97" t="s">
        <v>66</v>
      </c>
      <c r="E10" s="101"/>
    </row>
    <row r="11" spans="1:47" ht="12" customHeight="1" x14ac:dyDescent="0.2">
      <c r="A11" s="96">
        <v>85110071</v>
      </c>
      <c r="B11" s="96" t="s">
        <v>113</v>
      </c>
      <c r="C11" s="96">
        <v>3</v>
      </c>
      <c r="D11" s="97" t="s">
        <v>66</v>
      </c>
      <c r="E11" s="101"/>
    </row>
    <row r="12" spans="1:47" ht="12" customHeight="1" x14ac:dyDescent="0.2">
      <c r="A12" s="96">
        <v>85110085</v>
      </c>
      <c r="B12" s="96" t="s">
        <v>129</v>
      </c>
      <c r="C12" s="96">
        <v>3</v>
      </c>
      <c r="D12" s="97" t="s">
        <v>66</v>
      </c>
      <c r="E12" s="101"/>
    </row>
    <row r="13" spans="1:47" ht="12" customHeight="1" x14ac:dyDescent="0.2">
      <c r="A13" s="96">
        <v>85110048</v>
      </c>
      <c r="B13" s="96" t="s">
        <v>95</v>
      </c>
      <c r="C13" s="96">
        <v>3</v>
      </c>
      <c r="D13" s="97" t="s">
        <v>66</v>
      </c>
      <c r="E13" s="101"/>
    </row>
    <row r="14" spans="1:47" ht="12" customHeight="1" x14ac:dyDescent="0.2">
      <c r="A14" s="96">
        <v>85110072</v>
      </c>
      <c r="B14" s="96" t="s">
        <v>114</v>
      </c>
      <c r="C14" s="96">
        <v>3</v>
      </c>
      <c r="D14" s="97" t="s">
        <v>66</v>
      </c>
      <c r="E14" s="101"/>
    </row>
    <row r="15" spans="1:47" ht="12" customHeight="1" x14ac:dyDescent="0.2">
      <c r="A15" s="96">
        <v>85110081</v>
      </c>
      <c r="B15" s="96" t="s">
        <v>125</v>
      </c>
      <c r="C15" s="96">
        <v>3</v>
      </c>
      <c r="D15" s="97" t="s">
        <v>66</v>
      </c>
      <c r="E15" s="101"/>
    </row>
    <row r="16" spans="1:47" ht="12" customHeight="1" x14ac:dyDescent="0.2">
      <c r="A16" s="96">
        <v>85110064</v>
      </c>
      <c r="B16" s="96" t="s">
        <v>108</v>
      </c>
      <c r="C16" s="96">
        <v>3</v>
      </c>
      <c r="D16" s="97" t="s">
        <v>66</v>
      </c>
      <c r="E16" s="101"/>
    </row>
    <row r="17" spans="1:5" ht="12" customHeight="1" x14ac:dyDescent="0.2">
      <c r="A17" s="96">
        <v>85110074</v>
      </c>
      <c r="B17" s="96" t="s">
        <v>116</v>
      </c>
      <c r="C17" s="96">
        <v>3</v>
      </c>
      <c r="D17" s="97" t="s">
        <v>66</v>
      </c>
      <c r="E17" s="101"/>
    </row>
    <row r="18" spans="1:5" ht="12" customHeight="1" x14ac:dyDescent="0.2">
      <c r="A18" s="96">
        <v>85110047</v>
      </c>
      <c r="B18" s="96" t="s">
        <v>94</v>
      </c>
      <c r="C18" s="96">
        <v>3</v>
      </c>
      <c r="D18" s="97" t="s">
        <v>66</v>
      </c>
      <c r="E18" s="101"/>
    </row>
    <row r="19" spans="1:5" ht="12" customHeight="1" x14ac:dyDescent="0.2">
      <c r="A19" s="96">
        <v>85110041</v>
      </c>
      <c r="B19" s="96" t="s">
        <v>88</v>
      </c>
      <c r="C19" s="96">
        <v>3</v>
      </c>
      <c r="D19" s="97" t="s">
        <v>66</v>
      </c>
      <c r="E19" s="101"/>
    </row>
    <row r="20" spans="1:5" ht="12" customHeight="1" x14ac:dyDescent="0.2">
      <c r="A20" s="96">
        <v>85110050</v>
      </c>
      <c r="B20" s="96" t="s">
        <v>97</v>
      </c>
      <c r="C20" s="96">
        <v>3</v>
      </c>
      <c r="D20" s="97" t="s">
        <v>66</v>
      </c>
      <c r="E20" s="101"/>
    </row>
    <row r="21" spans="1:5" ht="12" customHeight="1" x14ac:dyDescent="0.2">
      <c r="A21" s="96">
        <v>85110042</v>
      </c>
      <c r="B21" s="96" t="s">
        <v>89</v>
      </c>
      <c r="C21" s="96">
        <v>2</v>
      </c>
      <c r="D21" s="97" t="s">
        <v>66</v>
      </c>
      <c r="E21" s="101"/>
    </row>
    <row r="22" spans="1:5" ht="12" customHeight="1" x14ac:dyDescent="0.2">
      <c r="A22" s="96">
        <v>85110090</v>
      </c>
      <c r="B22" s="96" t="s">
        <v>132</v>
      </c>
      <c r="C22" s="96">
        <v>3</v>
      </c>
      <c r="D22" s="97" t="s">
        <v>66</v>
      </c>
      <c r="E22" s="101"/>
    </row>
    <row r="23" spans="1:5" ht="12" customHeight="1" x14ac:dyDescent="0.2">
      <c r="A23" s="96">
        <v>85110084</v>
      </c>
      <c r="B23" s="96" t="s">
        <v>128</v>
      </c>
      <c r="C23" s="96">
        <v>3</v>
      </c>
      <c r="D23" s="97" t="s">
        <v>66</v>
      </c>
      <c r="E23" s="101"/>
    </row>
    <row r="24" spans="1:5" ht="12" customHeight="1" x14ac:dyDescent="0.2">
      <c r="A24" s="96">
        <v>85110062</v>
      </c>
      <c r="B24" s="96" t="s">
        <v>106</v>
      </c>
      <c r="C24" s="96">
        <v>3</v>
      </c>
      <c r="D24" s="97" t="s">
        <v>66</v>
      </c>
      <c r="E24" s="101"/>
    </row>
    <row r="25" spans="1:5" ht="12" customHeight="1" x14ac:dyDescent="0.2">
      <c r="A25" s="96">
        <v>85110087</v>
      </c>
      <c r="B25" s="96" t="s">
        <v>131</v>
      </c>
      <c r="C25" s="96">
        <v>3</v>
      </c>
      <c r="D25" s="97" t="s">
        <v>66</v>
      </c>
      <c r="E25" s="101"/>
    </row>
    <row r="26" spans="1:5" ht="12" customHeight="1" x14ac:dyDescent="0.2">
      <c r="A26" s="96">
        <v>85110086</v>
      </c>
      <c r="B26" s="96" t="s">
        <v>130</v>
      </c>
      <c r="C26" s="96">
        <v>3</v>
      </c>
      <c r="D26" s="97" t="s">
        <v>66</v>
      </c>
      <c r="E26" s="101"/>
    </row>
    <row r="27" spans="1:5" ht="12" customHeight="1" x14ac:dyDescent="0.2">
      <c r="A27" s="96">
        <v>85110079</v>
      </c>
      <c r="B27" s="96" t="s">
        <v>123</v>
      </c>
      <c r="C27" s="96">
        <v>3</v>
      </c>
      <c r="D27" s="97" t="s">
        <v>66</v>
      </c>
      <c r="E27" s="101"/>
    </row>
    <row r="28" spans="1:5" ht="12" customHeight="1" x14ac:dyDescent="0.2">
      <c r="A28" s="96">
        <v>85110045</v>
      </c>
      <c r="B28" s="96" t="s">
        <v>92</v>
      </c>
      <c r="C28" s="96">
        <v>2</v>
      </c>
      <c r="D28" s="97" t="s">
        <v>66</v>
      </c>
      <c r="E28" s="101"/>
    </row>
    <row r="29" spans="1:5" ht="12" customHeight="1" x14ac:dyDescent="0.2">
      <c r="A29" s="96">
        <v>85110075</v>
      </c>
      <c r="B29" s="96" t="s">
        <v>117</v>
      </c>
      <c r="C29" s="96">
        <v>3</v>
      </c>
      <c r="D29" s="97" t="s">
        <v>66</v>
      </c>
      <c r="E29" s="101"/>
    </row>
    <row r="30" spans="1:5" ht="12" customHeight="1" x14ac:dyDescent="0.2">
      <c r="A30" s="96">
        <v>85110080</v>
      </c>
      <c r="B30" s="96" t="s">
        <v>124</v>
      </c>
      <c r="C30" s="96">
        <v>3</v>
      </c>
      <c r="D30" s="97" t="s">
        <v>66</v>
      </c>
      <c r="E30" s="101"/>
    </row>
    <row r="31" spans="1:5" ht="12" customHeight="1" x14ac:dyDescent="0.2">
      <c r="A31" s="96">
        <v>85110083</v>
      </c>
      <c r="B31" s="96" t="s">
        <v>127</v>
      </c>
      <c r="C31" s="96">
        <v>3</v>
      </c>
      <c r="D31" s="97" t="s">
        <v>66</v>
      </c>
      <c r="E31" s="101"/>
    </row>
    <row r="32" spans="1:5" ht="12" customHeight="1" x14ac:dyDescent="0.2">
      <c r="A32" s="96">
        <v>85110044</v>
      </c>
      <c r="B32" s="96" t="s">
        <v>91</v>
      </c>
      <c r="C32" s="96">
        <v>3</v>
      </c>
      <c r="D32" s="97" t="s">
        <v>66</v>
      </c>
      <c r="E32" s="101"/>
    </row>
    <row r="33" spans="1:5" ht="12" customHeight="1" x14ac:dyDescent="0.2">
      <c r="A33" s="96">
        <v>85110073</v>
      </c>
      <c r="B33" s="96" t="s">
        <v>115</v>
      </c>
      <c r="C33" s="96">
        <v>3</v>
      </c>
      <c r="D33" s="97" t="s">
        <v>66</v>
      </c>
      <c r="E33" s="101"/>
    </row>
    <row r="34" spans="1:5" ht="12" customHeight="1" x14ac:dyDescent="0.2">
      <c r="A34" s="96">
        <v>85110063</v>
      </c>
      <c r="B34" s="96" t="s">
        <v>107</v>
      </c>
      <c r="C34" s="96">
        <v>3</v>
      </c>
      <c r="D34" s="97" t="s">
        <v>66</v>
      </c>
      <c r="E34" s="101"/>
    </row>
    <row r="35" spans="1:5" ht="12" customHeight="1" x14ac:dyDescent="0.2">
      <c r="A35" s="96">
        <v>85110078</v>
      </c>
      <c r="B35" s="96" t="s">
        <v>122</v>
      </c>
      <c r="C35" s="96">
        <v>3</v>
      </c>
      <c r="D35" s="97" t="s">
        <v>66</v>
      </c>
      <c r="E35" s="101"/>
    </row>
    <row r="36" spans="1:5" ht="12" customHeight="1" x14ac:dyDescent="0.2">
      <c r="A36" s="96">
        <v>85110060</v>
      </c>
      <c r="B36" s="96" t="s">
        <v>104</v>
      </c>
      <c r="C36" s="96">
        <v>3</v>
      </c>
      <c r="D36" s="97" t="s">
        <v>66</v>
      </c>
      <c r="E36" s="101"/>
    </row>
    <row r="37" spans="1:5" ht="12" customHeight="1" x14ac:dyDescent="0.2">
      <c r="A37" s="96">
        <v>85110077</v>
      </c>
      <c r="B37" s="96" t="s">
        <v>121</v>
      </c>
      <c r="C37" s="96">
        <v>3</v>
      </c>
      <c r="D37" s="97" t="s">
        <v>66</v>
      </c>
      <c r="E37" s="101"/>
    </row>
    <row r="38" spans="1:5" ht="12" customHeight="1" x14ac:dyDescent="0.2">
      <c r="A38" s="96">
        <v>85110053</v>
      </c>
      <c r="B38" s="96" t="s">
        <v>100</v>
      </c>
      <c r="C38" s="96">
        <v>3</v>
      </c>
      <c r="D38" s="97" t="s">
        <v>66</v>
      </c>
      <c r="E38" s="101"/>
    </row>
    <row r="39" spans="1:5" ht="12" customHeight="1" x14ac:dyDescent="0.2">
      <c r="A39" s="96">
        <v>85110055</v>
      </c>
      <c r="B39" s="96" t="s">
        <v>101</v>
      </c>
      <c r="C39" s="96">
        <v>3</v>
      </c>
      <c r="D39" s="97" t="s">
        <v>66</v>
      </c>
      <c r="E39" s="101"/>
    </row>
    <row r="40" spans="1:5" ht="12" customHeight="1" x14ac:dyDescent="0.2">
      <c r="A40" s="96">
        <v>85110076</v>
      </c>
      <c r="B40" s="96" t="s">
        <v>118</v>
      </c>
      <c r="C40" s="96">
        <v>3</v>
      </c>
      <c r="D40" s="97" t="s">
        <v>66</v>
      </c>
      <c r="E40" s="101"/>
    </row>
    <row r="41" spans="1:5" ht="12" customHeight="1" x14ac:dyDescent="0.2">
      <c r="A41" s="96">
        <v>85110052</v>
      </c>
      <c r="B41" s="96" t="s">
        <v>99</v>
      </c>
      <c r="C41" s="96">
        <v>3</v>
      </c>
      <c r="D41" s="97" t="s">
        <v>66</v>
      </c>
      <c r="E41" s="101"/>
    </row>
    <row r="42" spans="1:5" ht="12" customHeight="1" x14ac:dyDescent="0.2">
      <c r="A42" s="96">
        <v>85110032</v>
      </c>
      <c r="B42" s="96" t="s">
        <v>86</v>
      </c>
      <c r="C42" s="96">
        <v>3</v>
      </c>
      <c r="D42" s="97" t="s">
        <v>66</v>
      </c>
      <c r="E42" s="101"/>
    </row>
    <row r="43" spans="1:5" ht="12" customHeight="1" x14ac:dyDescent="0.2">
      <c r="A43" s="96">
        <v>10910120</v>
      </c>
      <c r="B43" s="96" t="s">
        <v>120</v>
      </c>
      <c r="C43" s="96">
        <v>3</v>
      </c>
      <c r="D43" s="97" t="s">
        <v>66</v>
      </c>
      <c r="E43" s="101"/>
    </row>
    <row r="44" spans="1:5" ht="12" customHeight="1" x14ac:dyDescent="0.2">
      <c r="A44" s="96">
        <v>85110034</v>
      </c>
      <c r="B44" s="96" t="s">
        <v>81</v>
      </c>
      <c r="C44" s="96">
        <v>2</v>
      </c>
      <c r="D44" s="97" t="s">
        <v>66</v>
      </c>
      <c r="E44" s="101"/>
    </row>
    <row r="45" spans="1:5" ht="12" customHeight="1" x14ac:dyDescent="0.2">
      <c r="A45" s="96">
        <v>85110018</v>
      </c>
      <c r="B45" s="96" t="s">
        <v>80</v>
      </c>
      <c r="C45" s="96">
        <v>3</v>
      </c>
      <c r="D45" s="97" t="s">
        <v>66</v>
      </c>
      <c r="E45" s="101"/>
    </row>
    <row r="46" spans="1:5" ht="12" customHeight="1" x14ac:dyDescent="0.2">
      <c r="A46" s="96">
        <v>85110035</v>
      </c>
      <c r="B46" s="96" t="s">
        <v>82</v>
      </c>
      <c r="C46" s="96">
        <v>3</v>
      </c>
      <c r="D46" s="97" t="s">
        <v>66</v>
      </c>
      <c r="E46" s="101"/>
    </row>
    <row r="47" spans="1:5" ht="12" customHeight="1" x14ac:dyDescent="0.2">
      <c r="A47" s="96">
        <v>10910062</v>
      </c>
      <c r="B47" s="96" t="s">
        <v>87</v>
      </c>
      <c r="C47" s="96">
        <v>2</v>
      </c>
      <c r="D47" s="97" t="s">
        <v>66</v>
      </c>
      <c r="E47" s="101"/>
    </row>
    <row r="48" spans="1:5" ht="12" customHeight="1" x14ac:dyDescent="0.2">
      <c r="A48" s="96">
        <v>85110036</v>
      </c>
      <c r="B48" s="96" t="s">
        <v>77</v>
      </c>
      <c r="C48" s="96">
        <v>3</v>
      </c>
      <c r="D48" s="97" t="s">
        <v>66</v>
      </c>
      <c r="E48" s="101"/>
    </row>
    <row r="49" spans="1:5" ht="12" customHeight="1" x14ac:dyDescent="0.2">
      <c r="A49" s="96">
        <v>18610459</v>
      </c>
      <c r="B49" s="96" t="s">
        <v>76</v>
      </c>
      <c r="C49" s="96">
        <v>3</v>
      </c>
      <c r="D49" s="97" t="s">
        <v>66</v>
      </c>
      <c r="E49" s="101"/>
    </row>
    <row r="50" spans="1:5" ht="12" customHeight="1" x14ac:dyDescent="0.2">
      <c r="A50" s="96">
        <v>85110061</v>
      </c>
      <c r="B50" s="96" t="s">
        <v>105</v>
      </c>
      <c r="C50" s="96">
        <v>3</v>
      </c>
      <c r="D50" s="97" t="s">
        <v>66</v>
      </c>
      <c r="E50" s="101"/>
    </row>
    <row r="51" spans="1:5" ht="12" customHeight="1" x14ac:dyDescent="0.2">
      <c r="A51" s="96">
        <v>18610313</v>
      </c>
      <c r="B51" s="96" t="s">
        <v>83</v>
      </c>
      <c r="C51" s="96">
        <v>3</v>
      </c>
      <c r="D51" s="97" t="s">
        <v>66</v>
      </c>
      <c r="E51" s="101"/>
    </row>
    <row r="52" spans="1:5" ht="12" customHeight="1" x14ac:dyDescent="0.2">
      <c r="A52" s="96">
        <v>10910064</v>
      </c>
      <c r="B52" s="96" t="s">
        <v>85</v>
      </c>
      <c r="C52" s="96">
        <v>3</v>
      </c>
      <c r="D52" s="97" t="s">
        <v>66</v>
      </c>
      <c r="E52" s="101"/>
    </row>
    <row r="53" spans="1:5" ht="12" customHeight="1" x14ac:dyDescent="0.2">
      <c r="A53" s="96">
        <v>85110056</v>
      </c>
      <c r="B53" s="96" t="s">
        <v>102</v>
      </c>
      <c r="C53" s="96">
        <v>3</v>
      </c>
      <c r="D53" s="97" t="s">
        <v>66</v>
      </c>
      <c r="E53" s="101"/>
    </row>
    <row r="54" spans="1:5" ht="12" customHeight="1" x14ac:dyDescent="0.2">
      <c r="A54" s="96">
        <v>85010056</v>
      </c>
      <c r="B54" s="96" t="s">
        <v>119</v>
      </c>
      <c r="C54" s="96">
        <v>3</v>
      </c>
      <c r="D54" s="97" t="s">
        <v>66</v>
      </c>
      <c r="E54" s="101"/>
    </row>
    <row r="55" spans="1:5" ht="12" customHeight="1" x14ac:dyDescent="0.2">
      <c r="A55" s="96">
        <v>85110069</v>
      </c>
      <c r="B55" s="96" t="s">
        <v>112</v>
      </c>
      <c r="C55" s="96">
        <v>3</v>
      </c>
      <c r="D55" s="97" t="s">
        <v>66</v>
      </c>
      <c r="E55" s="101"/>
    </row>
    <row r="56" spans="1:5" ht="12" customHeight="1" x14ac:dyDescent="0.2">
      <c r="A56" s="96">
        <v>85110037</v>
      </c>
      <c r="B56" s="96" t="s">
        <v>84</v>
      </c>
      <c r="C56" s="96">
        <v>2</v>
      </c>
      <c r="D56" s="97" t="s">
        <v>66</v>
      </c>
      <c r="E56" s="101"/>
    </row>
    <row r="57" spans="1:5" ht="12" customHeight="1" x14ac:dyDescent="0.2">
      <c r="A57" s="96">
        <v>85110038</v>
      </c>
      <c r="B57" s="96" t="s">
        <v>78</v>
      </c>
      <c r="C57" s="96">
        <v>3</v>
      </c>
      <c r="D57" s="97" t="s">
        <v>66</v>
      </c>
      <c r="E57" s="101"/>
    </row>
    <row r="58" spans="1:5" ht="12" customHeight="1" x14ac:dyDescent="0.2">
      <c r="A58" s="96">
        <v>85110039</v>
      </c>
      <c r="B58" s="96" t="s">
        <v>79</v>
      </c>
      <c r="C58" s="96">
        <v>3</v>
      </c>
      <c r="D58" s="97" t="s">
        <v>66</v>
      </c>
      <c r="E58" s="101"/>
    </row>
    <row r="59" spans="1:5" s="99" customFormat="1" ht="12" customHeight="1" x14ac:dyDescent="0.2">
      <c r="A59" s="103">
        <v>17210265</v>
      </c>
      <c r="B59" s="103" t="s">
        <v>138</v>
      </c>
      <c r="C59" s="103">
        <v>4</v>
      </c>
      <c r="D59" s="104" t="s">
        <v>67</v>
      </c>
      <c r="E59" s="101"/>
    </row>
    <row r="60" spans="1:5" s="99" customFormat="1" ht="12" customHeight="1" x14ac:dyDescent="0.2">
      <c r="A60" s="103">
        <v>17210135</v>
      </c>
      <c r="B60" s="103" t="s">
        <v>146</v>
      </c>
      <c r="C60" s="103">
        <v>3</v>
      </c>
      <c r="D60" s="104" t="s">
        <v>67</v>
      </c>
      <c r="E60" s="101"/>
    </row>
    <row r="61" spans="1:5" s="99" customFormat="1" ht="12" customHeight="1" x14ac:dyDescent="0.2">
      <c r="A61" s="103">
        <v>17210226</v>
      </c>
      <c r="B61" s="103" t="s">
        <v>151</v>
      </c>
      <c r="C61" s="103">
        <v>3</v>
      </c>
      <c r="D61" s="104" t="s">
        <v>67</v>
      </c>
      <c r="E61" s="101"/>
    </row>
    <row r="62" spans="1:5" s="99" customFormat="1" ht="12" customHeight="1" x14ac:dyDescent="0.2">
      <c r="A62" s="103">
        <v>18610330</v>
      </c>
      <c r="B62" s="103" t="s">
        <v>154</v>
      </c>
      <c r="C62" s="103">
        <v>3</v>
      </c>
      <c r="D62" s="104" t="s">
        <v>67</v>
      </c>
      <c r="E62" s="101"/>
    </row>
    <row r="63" spans="1:5" s="99" customFormat="1" ht="12" customHeight="1" x14ac:dyDescent="0.2">
      <c r="A63" s="103">
        <v>17210258</v>
      </c>
      <c r="B63" s="103" t="s">
        <v>141</v>
      </c>
      <c r="C63" s="103">
        <v>3</v>
      </c>
      <c r="D63" s="104" t="s">
        <v>67</v>
      </c>
      <c r="E63" s="101"/>
    </row>
    <row r="64" spans="1:5" s="99" customFormat="1" ht="12" customHeight="1" x14ac:dyDescent="0.2">
      <c r="A64" s="103">
        <v>17210259</v>
      </c>
      <c r="B64" s="103" t="s">
        <v>137</v>
      </c>
      <c r="C64" s="103">
        <v>4</v>
      </c>
      <c r="D64" s="104" t="s">
        <v>67</v>
      </c>
      <c r="E64" s="101"/>
    </row>
    <row r="65" spans="1:5" s="99" customFormat="1" ht="12" customHeight="1" x14ac:dyDescent="0.2">
      <c r="A65" s="103">
        <v>17210230</v>
      </c>
      <c r="B65" s="103" t="s">
        <v>155</v>
      </c>
      <c r="C65" s="103">
        <v>3</v>
      </c>
      <c r="D65" s="104" t="s">
        <v>67</v>
      </c>
      <c r="E65" s="101"/>
    </row>
    <row r="66" spans="1:5" s="99" customFormat="1" ht="12" customHeight="1" x14ac:dyDescent="0.2">
      <c r="A66" s="103">
        <v>17210232</v>
      </c>
      <c r="B66" s="103" t="s">
        <v>150</v>
      </c>
      <c r="C66" s="103">
        <v>3</v>
      </c>
      <c r="D66" s="104" t="s">
        <v>67</v>
      </c>
      <c r="E66" s="101"/>
    </row>
    <row r="67" spans="1:5" s="99" customFormat="1" ht="12" customHeight="1" x14ac:dyDescent="0.2">
      <c r="A67" s="103">
        <v>17210264</v>
      </c>
      <c r="B67" s="103" t="s">
        <v>148</v>
      </c>
      <c r="C67" s="103">
        <v>3</v>
      </c>
      <c r="D67" s="104" t="s">
        <v>67</v>
      </c>
      <c r="E67" s="101"/>
    </row>
    <row r="68" spans="1:5" s="99" customFormat="1" ht="12" customHeight="1" x14ac:dyDescent="0.2">
      <c r="A68" s="103">
        <v>17210173</v>
      </c>
      <c r="B68" s="103" t="s">
        <v>147</v>
      </c>
      <c r="C68" s="103">
        <v>3</v>
      </c>
      <c r="D68" s="104" t="s">
        <v>67</v>
      </c>
      <c r="E68" s="101"/>
    </row>
    <row r="69" spans="1:5" s="99" customFormat="1" ht="12" customHeight="1" x14ac:dyDescent="0.2">
      <c r="A69" s="103">
        <v>17210180</v>
      </c>
      <c r="B69" s="103" t="s">
        <v>152</v>
      </c>
      <c r="C69" s="103">
        <v>3</v>
      </c>
      <c r="D69" s="104" t="s">
        <v>67</v>
      </c>
      <c r="E69" s="101"/>
    </row>
    <row r="70" spans="1:5" s="99" customFormat="1" ht="12" customHeight="1" x14ac:dyDescent="0.2">
      <c r="A70" s="103">
        <v>17210233</v>
      </c>
      <c r="B70" s="103" t="s">
        <v>145</v>
      </c>
      <c r="C70" s="103">
        <v>3</v>
      </c>
      <c r="D70" s="104" t="s">
        <v>67</v>
      </c>
      <c r="E70" s="101"/>
    </row>
    <row r="71" spans="1:5" s="99" customFormat="1" ht="12" customHeight="1" x14ac:dyDescent="0.2">
      <c r="A71" s="103">
        <v>17210235</v>
      </c>
      <c r="B71" s="103" t="s">
        <v>153</v>
      </c>
      <c r="C71" s="103">
        <v>3</v>
      </c>
      <c r="D71" s="104" t="s">
        <v>67</v>
      </c>
      <c r="E71" s="101"/>
    </row>
    <row r="72" spans="1:5" s="99" customFormat="1" ht="12" customHeight="1" x14ac:dyDescent="0.2">
      <c r="A72" s="103">
        <v>17210266</v>
      </c>
      <c r="B72" s="103" t="s">
        <v>139</v>
      </c>
      <c r="C72" s="103">
        <v>4</v>
      </c>
      <c r="D72" s="104" t="s">
        <v>67</v>
      </c>
      <c r="E72" s="101"/>
    </row>
    <row r="73" spans="1:5" s="99" customFormat="1" ht="12" customHeight="1" x14ac:dyDescent="0.2">
      <c r="A73" s="103">
        <v>18610460</v>
      </c>
      <c r="B73" s="103" t="s">
        <v>136</v>
      </c>
      <c r="C73" s="103">
        <v>3</v>
      </c>
      <c r="D73" s="104" t="s">
        <v>67</v>
      </c>
      <c r="E73" s="101"/>
    </row>
    <row r="74" spans="1:5" s="99" customFormat="1" ht="12" customHeight="1" x14ac:dyDescent="0.2">
      <c r="A74" s="103">
        <v>17210257</v>
      </c>
      <c r="B74" s="103" t="s">
        <v>156</v>
      </c>
      <c r="C74" s="103">
        <v>3</v>
      </c>
      <c r="D74" s="104" t="s">
        <v>67</v>
      </c>
      <c r="E74" s="101"/>
    </row>
    <row r="75" spans="1:5" s="99" customFormat="1" ht="12" customHeight="1" x14ac:dyDescent="0.2">
      <c r="A75" s="103">
        <v>18610326</v>
      </c>
      <c r="B75" s="103" t="s">
        <v>143</v>
      </c>
      <c r="C75" s="103">
        <v>3</v>
      </c>
      <c r="D75" s="104" t="s">
        <v>67</v>
      </c>
      <c r="E75" s="101"/>
    </row>
    <row r="76" spans="1:5" s="99" customFormat="1" ht="12" customHeight="1" x14ac:dyDescent="0.2">
      <c r="A76" s="103">
        <v>17210260</v>
      </c>
      <c r="B76" s="103" t="s">
        <v>144</v>
      </c>
      <c r="C76" s="103">
        <v>4</v>
      </c>
      <c r="D76" s="104" t="s">
        <v>67</v>
      </c>
      <c r="E76" s="101"/>
    </row>
    <row r="77" spans="1:5" s="99" customFormat="1" ht="12" customHeight="1" x14ac:dyDescent="0.2">
      <c r="A77" s="103">
        <v>17210262</v>
      </c>
      <c r="B77" s="103" t="s">
        <v>142</v>
      </c>
      <c r="C77" s="103">
        <v>3</v>
      </c>
      <c r="D77" s="104" t="s">
        <v>67</v>
      </c>
      <c r="E77" s="101"/>
    </row>
    <row r="78" spans="1:5" s="99" customFormat="1" ht="12" customHeight="1" x14ac:dyDescent="0.2">
      <c r="A78" s="103">
        <v>17210261</v>
      </c>
      <c r="B78" s="103" t="s">
        <v>140</v>
      </c>
      <c r="C78" s="103">
        <v>3</v>
      </c>
      <c r="D78" s="104" t="s">
        <v>67</v>
      </c>
      <c r="E78" s="101"/>
    </row>
    <row r="79" spans="1:5" s="99" customFormat="1" ht="12" customHeight="1" x14ac:dyDescent="0.2">
      <c r="A79" s="103">
        <v>17210237</v>
      </c>
      <c r="B79" s="103" t="s">
        <v>149</v>
      </c>
      <c r="C79" s="103">
        <v>3</v>
      </c>
      <c r="D79" s="104" t="s">
        <v>67</v>
      </c>
      <c r="E79" s="101"/>
    </row>
    <row r="80" spans="1:5" s="99" customFormat="1" ht="12" customHeight="1" x14ac:dyDescent="0.2">
      <c r="A80" s="70">
        <v>85010059</v>
      </c>
      <c r="B80" s="70" t="s">
        <v>189</v>
      </c>
      <c r="C80" s="70">
        <v>3</v>
      </c>
      <c r="D80" s="105" t="s">
        <v>68</v>
      </c>
      <c r="E80" s="101"/>
    </row>
    <row r="81" spans="1:5" s="99" customFormat="1" ht="12" customHeight="1" x14ac:dyDescent="0.2">
      <c r="A81" s="70">
        <v>85010025</v>
      </c>
      <c r="B81" s="70" t="s">
        <v>166</v>
      </c>
      <c r="C81" s="70">
        <v>3</v>
      </c>
      <c r="D81" s="105" t="s">
        <v>68</v>
      </c>
      <c r="E81" s="101"/>
    </row>
    <row r="82" spans="1:5" s="99" customFormat="1" ht="12" customHeight="1" x14ac:dyDescent="0.2">
      <c r="A82" s="70">
        <v>85010026</v>
      </c>
      <c r="B82" s="70" t="s">
        <v>165</v>
      </c>
      <c r="C82" s="70">
        <v>3</v>
      </c>
      <c r="D82" s="105" t="s">
        <v>68</v>
      </c>
      <c r="E82" s="101"/>
    </row>
    <row r="83" spans="1:5" s="99" customFormat="1" ht="12" customHeight="1" x14ac:dyDescent="0.2">
      <c r="A83" s="70">
        <v>85010065</v>
      </c>
      <c r="B83" s="70" t="s">
        <v>163</v>
      </c>
      <c r="C83" s="70">
        <v>3</v>
      </c>
      <c r="D83" s="105" t="s">
        <v>68</v>
      </c>
      <c r="E83" s="101"/>
    </row>
    <row r="84" spans="1:5" s="99" customFormat="1" ht="12" customHeight="1" x14ac:dyDescent="0.2">
      <c r="A84" s="70">
        <v>85110055</v>
      </c>
      <c r="B84" s="70" t="s">
        <v>208</v>
      </c>
      <c r="C84" s="70">
        <v>3</v>
      </c>
      <c r="D84" s="105" t="s">
        <v>68</v>
      </c>
      <c r="E84" s="101"/>
    </row>
    <row r="85" spans="1:5" s="99" customFormat="1" ht="12" customHeight="1" x14ac:dyDescent="0.2">
      <c r="A85" s="70">
        <v>85010017</v>
      </c>
      <c r="B85" s="70" t="s">
        <v>174</v>
      </c>
      <c r="C85" s="70">
        <v>3</v>
      </c>
      <c r="D85" s="105" t="s">
        <v>68</v>
      </c>
      <c r="E85" s="101"/>
    </row>
    <row r="86" spans="1:5" s="99" customFormat="1" ht="12" customHeight="1" x14ac:dyDescent="0.2">
      <c r="A86" s="70">
        <v>85010009</v>
      </c>
      <c r="B86" s="70" t="s">
        <v>160</v>
      </c>
      <c r="C86" s="70">
        <v>3</v>
      </c>
      <c r="D86" s="105" t="s">
        <v>68</v>
      </c>
      <c r="E86" s="101"/>
    </row>
    <row r="87" spans="1:5" s="99" customFormat="1" ht="12" customHeight="1" x14ac:dyDescent="0.2">
      <c r="A87" s="70">
        <v>85010066</v>
      </c>
      <c r="B87" s="70" t="s">
        <v>164</v>
      </c>
      <c r="C87" s="70">
        <v>3</v>
      </c>
      <c r="D87" s="105" t="s">
        <v>68</v>
      </c>
      <c r="E87" s="101"/>
    </row>
    <row r="88" spans="1:5" s="99" customFormat="1" ht="12" customHeight="1" x14ac:dyDescent="0.2">
      <c r="A88" s="70">
        <v>85010010</v>
      </c>
      <c r="B88" s="70" t="s">
        <v>161</v>
      </c>
      <c r="C88" s="70">
        <v>3</v>
      </c>
      <c r="D88" s="105" t="s">
        <v>68</v>
      </c>
      <c r="E88" s="101"/>
    </row>
    <row r="89" spans="1:5" s="99" customFormat="1" ht="12" customHeight="1" x14ac:dyDescent="0.2">
      <c r="A89" s="70">
        <v>10910120</v>
      </c>
      <c r="B89" s="70" t="s">
        <v>120</v>
      </c>
      <c r="C89" s="70">
        <v>3</v>
      </c>
      <c r="D89" s="105" t="s">
        <v>68</v>
      </c>
      <c r="E89" s="101"/>
    </row>
    <row r="90" spans="1:5" s="99" customFormat="1" ht="12" customHeight="1" x14ac:dyDescent="0.2">
      <c r="A90" s="70">
        <v>18610455</v>
      </c>
      <c r="B90" s="70" t="s">
        <v>158</v>
      </c>
      <c r="C90" s="70">
        <v>3</v>
      </c>
      <c r="D90" s="105" t="s">
        <v>68</v>
      </c>
      <c r="E90" s="101"/>
    </row>
    <row r="91" spans="1:5" s="99" customFormat="1" ht="12" customHeight="1" x14ac:dyDescent="0.2">
      <c r="A91" s="70">
        <v>85010031</v>
      </c>
      <c r="B91" s="70" t="s">
        <v>171</v>
      </c>
      <c r="C91" s="70">
        <v>3</v>
      </c>
      <c r="D91" s="105" t="s">
        <v>68</v>
      </c>
      <c r="E91" s="101"/>
    </row>
    <row r="92" spans="1:5" s="99" customFormat="1" ht="12" customHeight="1" x14ac:dyDescent="0.2">
      <c r="A92" s="70">
        <v>18610467</v>
      </c>
      <c r="B92" s="70" t="s">
        <v>159</v>
      </c>
      <c r="C92" s="70">
        <v>3</v>
      </c>
      <c r="D92" s="105" t="s">
        <v>68</v>
      </c>
      <c r="E92" s="101"/>
    </row>
    <row r="93" spans="1:5" s="99" customFormat="1" ht="12" customHeight="1" x14ac:dyDescent="0.2">
      <c r="A93" s="70">
        <v>85010032</v>
      </c>
      <c r="B93" s="70" t="s">
        <v>167</v>
      </c>
      <c r="C93" s="70">
        <v>3</v>
      </c>
      <c r="D93" s="105" t="s">
        <v>68</v>
      </c>
      <c r="E93" s="101"/>
    </row>
    <row r="94" spans="1:5" s="99" customFormat="1" ht="12" customHeight="1" x14ac:dyDescent="0.2">
      <c r="A94" s="70">
        <v>85010033</v>
      </c>
      <c r="B94" s="70" t="s">
        <v>170</v>
      </c>
      <c r="C94" s="70">
        <v>3</v>
      </c>
      <c r="D94" s="105" t="s">
        <v>68</v>
      </c>
      <c r="E94" s="101"/>
    </row>
    <row r="95" spans="1:5" s="99" customFormat="1" ht="12" customHeight="1" x14ac:dyDescent="0.2">
      <c r="A95" s="70">
        <v>85010034</v>
      </c>
      <c r="B95" s="70" t="s">
        <v>168</v>
      </c>
      <c r="C95" s="70">
        <v>3</v>
      </c>
      <c r="D95" s="105" t="s">
        <v>68</v>
      </c>
      <c r="E95" s="101"/>
    </row>
    <row r="96" spans="1:5" s="99" customFormat="1" ht="12" customHeight="1" x14ac:dyDescent="0.2">
      <c r="A96" s="70">
        <v>85010035</v>
      </c>
      <c r="B96" s="70" t="s">
        <v>169</v>
      </c>
      <c r="C96" s="70">
        <v>3</v>
      </c>
      <c r="D96" s="105" t="s">
        <v>68</v>
      </c>
      <c r="E96" s="101"/>
    </row>
    <row r="97" spans="1:5" s="99" customFormat="1" ht="12" customHeight="1" x14ac:dyDescent="0.2">
      <c r="A97" s="70">
        <v>85010076</v>
      </c>
      <c r="B97" s="70" t="s">
        <v>201</v>
      </c>
      <c r="C97" s="70">
        <v>3</v>
      </c>
      <c r="D97" s="105" t="s">
        <v>68</v>
      </c>
      <c r="E97" s="101"/>
    </row>
    <row r="98" spans="1:5" s="99" customFormat="1" ht="12" customHeight="1" x14ac:dyDescent="0.2">
      <c r="A98" s="70">
        <v>85010057</v>
      </c>
      <c r="B98" s="70" t="s">
        <v>187</v>
      </c>
      <c r="C98" s="70">
        <v>3</v>
      </c>
      <c r="D98" s="105" t="s">
        <v>68</v>
      </c>
      <c r="E98" s="101"/>
    </row>
    <row r="99" spans="1:5" s="99" customFormat="1" ht="12" customHeight="1" x14ac:dyDescent="0.2">
      <c r="A99" s="70">
        <v>85010071</v>
      </c>
      <c r="B99" s="70" t="s">
        <v>196</v>
      </c>
      <c r="C99" s="70">
        <v>3</v>
      </c>
      <c r="D99" s="105" t="s">
        <v>68</v>
      </c>
      <c r="E99" s="101"/>
    </row>
    <row r="100" spans="1:5" s="99" customFormat="1" ht="12" customHeight="1" x14ac:dyDescent="0.2">
      <c r="A100" s="70">
        <v>85010049</v>
      </c>
      <c r="B100" s="70" t="s">
        <v>181</v>
      </c>
      <c r="C100" s="70">
        <v>3</v>
      </c>
      <c r="D100" s="105" t="s">
        <v>68</v>
      </c>
      <c r="E100" s="101"/>
    </row>
    <row r="101" spans="1:5" s="99" customFormat="1" ht="12" customHeight="1" x14ac:dyDescent="0.2">
      <c r="A101" s="70">
        <v>85010074</v>
      </c>
      <c r="B101" s="70" t="s">
        <v>199</v>
      </c>
      <c r="C101" s="70">
        <v>3</v>
      </c>
      <c r="D101" s="105" t="s">
        <v>68</v>
      </c>
      <c r="E101" s="101"/>
    </row>
    <row r="102" spans="1:5" s="99" customFormat="1" ht="12" customHeight="1" x14ac:dyDescent="0.2">
      <c r="A102" s="70">
        <v>85010079</v>
      </c>
      <c r="B102" s="70" t="s">
        <v>203</v>
      </c>
      <c r="C102" s="70">
        <v>3</v>
      </c>
      <c r="D102" s="105" t="s">
        <v>68</v>
      </c>
      <c r="E102" s="101"/>
    </row>
    <row r="103" spans="1:5" s="99" customFormat="1" ht="12" customHeight="1" x14ac:dyDescent="0.2">
      <c r="A103" s="70">
        <v>85010046</v>
      </c>
      <c r="B103" s="70" t="s">
        <v>178</v>
      </c>
      <c r="C103" s="70">
        <v>3</v>
      </c>
      <c r="D103" s="105" t="s">
        <v>68</v>
      </c>
      <c r="E103" s="101"/>
    </row>
    <row r="104" spans="1:5" s="99" customFormat="1" ht="12" customHeight="1" x14ac:dyDescent="0.2">
      <c r="A104" s="70">
        <v>85010070</v>
      </c>
      <c r="B104" s="70" t="s">
        <v>195</v>
      </c>
      <c r="C104" s="70">
        <v>3</v>
      </c>
      <c r="D104" s="105" t="s">
        <v>68</v>
      </c>
      <c r="E104" s="101"/>
    </row>
    <row r="105" spans="1:5" s="99" customFormat="1" ht="12" customHeight="1" x14ac:dyDescent="0.2">
      <c r="A105" s="70">
        <v>85010069</v>
      </c>
      <c r="B105" s="70" t="s">
        <v>194</v>
      </c>
      <c r="C105" s="70">
        <v>3</v>
      </c>
      <c r="D105" s="105" t="s">
        <v>68</v>
      </c>
      <c r="E105" s="101"/>
    </row>
    <row r="106" spans="1:5" s="99" customFormat="1" ht="12" customHeight="1" x14ac:dyDescent="0.2">
      <c r="A106" s="70">
        <v>85010089</v>
      </c>
      <c r="B106" s="70" t="s">
        <v>207</v>
      </c>
      <c r="C106" s="70">
        <v>3</v>
      </c>
      <c r="D106" s="105" t="s">
        <v>68</v>
      </c>
      <c r="E106" s="101"/>
    </row>
    <row r="107" spans="1:5" s="99" customFormat="1" ht="12" customHeight="1" x14ac:dyDescent="0.2">
      <c r="A107" s="70">
        <v>85010075</v>
      </c>
      <c r="B107" s="70" t="s">
        <v>200</v>
      </c>
      <c r="C107" s="70">
        <v>3</v>
      </c>
      <c r="D107" s="105" t="s">
        <v>68</v>
      </c>
      <c r="E107" s="101"/>
    </row>
    <row r="108" spans="1:5" s="99" customFormat="1" ht="12" customHeight="1" x14ac:dyDescent="0.2">
      <c r="A108" s="70">
        <v>85010088</v>
      </c>
      <c r="B108" s="70" t="s">
        <v>206</v>
      </c>
      <c r="C108" s="70">
        <v>3</v>
      </c>
      <c r="D108" s="105" t="s">
        <v>68</v>
      </c>
      <c r="E108" s="101"/>
    </row>
    <row r="109" spans="1:5" s="99" customFormat="1" ht="12" customHeight="1" x14ac:dyDescent="0.2">
      <c r="A109" s="70">
        <v>85010084</v>
      </c>
      <c r="B109" s="70" t="s">
        <v>205</v>
      </c>
      <c r="C109" s="70">
        <v>3</v>
      </c>
      <c r="D109" s="105" t="s">
        <v>68</v>
      </c>
      <c r="E109" s="101"/>
    </row>
    <row r="110" spans="1:5" s="99" customFormat="1" ht="12" customHeight="1" x14ac:dyDescent="0.2">
      <c r="A110" s="70">
        <v>85010050</v>
      </c>
      <c r="B110" s="70" t="s">
        <v>182</v>
      </c>
      <c r="C110" s="70">
        <v>3</v>
      </c>
      <c r="D110" s="105" t="s">
        <v>68</v>
      </c>
      <c r="E110" s="101"/>
    </row>
    <row r="111" spans="1:5" s="99" customFormat="1" ht="12" customHeight="1" x14ac:dyDescent="0.2">
      <c r="A111" s="70">
        <v>85010064</v>
      </c>
      <c r="B111" s="70" t="s">
        <v>192</v>
      </c>
      <c r="C111" s="70">
        <v>3</v>
      </c>
      <c r="D111" s="105" t="s">
        <v>68</v>
      </c>
      <c r="E111" s="101"/>
    </row>
    <row r="112" spans="1:5" s="99" customFormat="1" ht="12" customHeight="1" x14ac:dyDescent="0.2">
      <c r="A112" s="70">
        <v>85010073</v>
      </c>
      <c r="B112" s="70" t="s">
        <v>198</v>
      </c>
      <c r="C112" s="70">
        <v>3</v>
      </c>
      <c r="D112" s="105" t="s">
        <v>68</v>
      </c>
      <c r="E112" s="101"/>
    </row>
    <row r="113" spans="1:5" s="99" customFormat="1" ht="12" customHeight="1" x14ac:dyDescent="0.2">
      <c r="A113" s="70">
        <v>85010068</v>
      </c>
      <c r="B113" s="70" t="s">
        <v>193</v>
      </c>
      <c r="C113" s="70">
        <v>3</v>
      </c>
      <c r="D113" s="105" t="s">
        <v>68</v>
      </c>
      <c r="E113" s="101"/>
    </row>
    <row r="114" spans="1:5" s="99" customFormat="1" ht="12" customHeight="1" x14ac:dyDescent="0.2">
      <c r="A114" s="70">
        <v>85010047</v>
      </c>
      <c r="B114" s="70" t="s">
        <v>179</v>
      </c>
      <c r="C114" s="70">
        <v>3</v>
      </c>
      <c r="D114" s="105" t="s">
        <v>68</v>
      </c>
      <c r="E114" s="101"/>
    </row>
    <row r="115" spans="1:5" s="99" customFormat="1" ht="12" customHeight="1" x14ac:dyDescent="0.2">
      <c r="A115" s="70">
        <v>85010045</v>
      </c>
      <c r="B115" s="70" t="s">
        <v>177</v>
      </c>
      <c r="C115" s="70">
        <v>3</v>
      </c>
      <c r="D115" s="105" t="s">
        <v>68</v>
      </c>
      <c r="E115" s="101"/>
    </row>
    <row r="116" spans="1:5" s="99" customFormat="1" ht="12" customHeight="1" x14ac:dyDescent="0.2">
      <c r="A116" s="70">
        <v>85010078</v>
      </c>
      <c r="B116" s="70" t="s">
        <v>202</v>
      </c>
      <c r="C116" s="70">
        <v>3</v>
      </c>
      <c r="D116" s="105" t="s">
        <v>68</v>
      </c>
      <c r="E116" s="101"/>
    </row>
    <row r="117" spans="1:5" s="99" customFormat="1" ht="12" customHeight="1" x14ac:dyDescent="0.2">
      <c r="A117" s="70">
        <v>85010051</v>
      </c>
      <c r="B117" s="70" t="s">
        <v>183</v>
      </c>
      <c r="C117" s="70">
        <v>3</v>
      </c>
      <c r="D117" s="105" t="s">
        <v>68</v>
      </c>
      <c r="E117" s="101"/>
    </row>
    <row r="118" spans="1:5" s="99" customFormat="1" ht="12" customHeight="1" x14ac:dyDescent="0.2">
      <c r="A118" s="70">
        <v>85010052</v>
      </c>
      <c r="B118" s="70" t="s">
        <v>184</v>
      </c>
      <c r="C118" s="70">
        <v>3</v>
      </c>
      <c r="D118" s="105" t="s">
        <v>68</v>
      </c>
      <c r="E118" s="101"/>
    </row>
    <row r="119" spans="1:5" s="99" customFormat="1" ht="12" customHeight="1" x14ac:dyDescent="0.2">
      <c r="A119" s="70">
        <v>85010044</v>
      </c>
      <c r="B119" s="70" t="s">
        <v>176</v>
      </c>
      <c r="C119" s="70">
        <v>3</v>
      </c>
      <c r="D119" s="105" t="s">
        <v>68</v>
      </c>
      <c r="E119" s="101"/>
    </row>
    <row r="120" spans="1:5" s="99" customFormat="1" ht="12" customHeight="1" x14ac:dyDescent="0.2">
      <c r="A120" s="70">
        <v>85010063</v>
      </c>
      <c r="B120" s="70" t="s">
        <v>191</v>
      </c>
      <c r="C120" s="70">
        <v>3</v>
      </c>
      <c r="D120" s="105" t="s">
        <v>68</v>
      </c>
      <c r="E120" s="101"/>
    </row>
    <row r="121" spans="1:5" s="99" customFormat="1" ht="12" customHeight="1" x14ac:dyDescent="0.2">
      <c r="A121" s="70">
        <v>85010072</v>
      </c>
      <c r="B121" s="70" t="s">
        <v>197</v>
      </c>
      <c r="C121" s="70">
        <v>3</v>
      </c>
      <c r="D121" s="105" t="s">
        <v>68</v>
      </c>
      <c r="E121" s="101"/>
    </row>
    <row r="122" spans="1:5" s="99" customFormat="1" ht="12" customHeight="1" x14ac:dyDescent="0.2">
      <c r="A122" s="70">
        <v>85010080</v>
      </c>
      <c r="B122" s="70" t="s">
        <v>204</v>
      </c>
      <c r="C122" s="70">
        <v>3</v>
      </c>
      <c r="D122" s="105" t="s">
        <v>68</v>
      </c>
      <c r="E122" s="101"/>
    </row>
    <row r="123" spans="1:5" s="99" customFormat="1" ht="12" customHeight="1" x14ac:dyDescent="0.2">
      <c r="A123" s="70">
        <v>85010048</v>
      </c>
      <c r="B123" s="70" t="s">
        <v>180</v>
      </c>
      <c r="C123" s="70">
        <v>3</v>
      </c>
      <c r="D123" s="105" t="s">
        <v>68</v>
      </c>
      <c r="E123" s="101"/>
    </row>
    <row r="124" spans="1:5" s="99" customFormat="1" ht="12" customHeight="1" x14ac:dyDescent="0.2">
      <c r="A124" s="70">
        <v>85010053</v>
      </c>
      <c r="B124" s="70" t="s">
        <v>185</v>
      </c>
      <c r="C124" s="70">
        <v>3</v>
      </c>
      <c r="D124" s="105" t="s">
        <v>68</v>
      </c>
      <c r="E124" s="101"/>
    </row>
    <row r="125" spans="1:5" s="99" customFormat="1" ht="12" customHeight="1" x14ac:dyDescent="0.2">
      <c r="A125" s="70">
        <v>85010037</v>
      </c>
      <c r="B125" s="70" t="s">
        <v>162</v>
      </c>
      <c r="C125" s="70">
        <v>3</v>
      </c>
      <c r="D125" s="105" t="s">
        <v>68</v>
      </c>
      <c r="E125" s="101"/>
    </row>
    <row r="126" spans="1:5" s="99" customFormat="1" ht="12" customHeight="1" x14ac:dyDescent="0.2">
      <c r="A126" s="70">
        <v>85010038</v>
      </c>
      <c r="B126" s="70" t="s">
        <v>172</v>
      </c>
      <c r="C126" s="70">
        <v>3</v>
      </c>
      <c r="D126" s="105" t="s">
        <v>68</v>
      </c>
      <c r="E126" s="101"/>
    </row>
    <row r="127" spans="1:5" s="99" customFormat="1" ht="12" customHeight="1" x14ac:dyDescent="0.2">
      <c r="A127" s="70">
        <v>18610462</v>
      </c>
      <c r="B127" s="70" t="s">
        <v>157</v>
      </c>
      <c r="C127" s="70">
        <v>3</v>
      </c>
      <c r="D127" s="105" t="s">
        <v>68</v>
      </c>
      <c r="E127" s="101"/>
    </row>
    <row r="128" spans="1:5" s="99" customFormat="1" ht="12" customHeight="1" x14ac:dyDescent="0.2">
      <c r="A128" s="70">
        <v>85010058</v>
      </c>
      <c r="B128" s="70" t="s">
        <v>188</v>
      </c>
      <c r="C128" s="70">
        <v>3</v>
      </c>
      <c r="D128" s="105" t="s">
        <v>68</v>
      </c>
      <c r="E128" s="101"/>
    </row>
    <row r="129" spans="1:5" s="99" customFormat="1" ht="12" customHeight="1" x14ac:dyDescent="0.2">
      <c r="A129" s="70">
        <v>85010061</v>
      </c>
      <c r="B129" s="70" t="s">
        <v>190</v>
      </c>
      <c r="C129" s="70">
        <v>3</v>
      </c>
      <c r="D129" s="105" t="s">
        <v>68</v>
      </c>
      <c r="E129" s="101"/>
    </row>
    <row r="130" spans="1:5" s="99" customFormat="1" ht="12" customHeight="1" x14ac:dyDescent="0.2">
      <c r="A130" s="70">
        <v>85110056</v>
      </c>
      <c r="B130" s="70" t="s">
        <v>209</v>
      </c>
      <c r="C130" s="70">
        <v>3</v>
      </c>
      <c r="D130" s="105" t="s">
        <v>68</v>
      </c>
      <c r="E130" s="101"/>
    </row>
    <row r="131" spans="1:5" s="99" customFormat="1" ht="12" customHeight="1" x14ac:dyDescent="0.2">
      <c r="A131" s="70">
        <v>85010056</v>
      </c>
      <c r="B131" s="70" t="s">
        <v>186</v>
      </c>
      <c r="C131" s="70">
        <v>3</v>
      </c>
      <c r="D131" s="105" t="s">
        <v>68</v>
      </c>
      <c r="E131" s="101"/>
    </row>
    <row r="132" spans="1:5" s="99" customFormat="1" ht="12" customHeight="1" x14ac:dyDescent="0.2">
      <c r="A132" s="70">
        <v>85010040</v>
      </c>
      <c r="B132" s="70" t="s">
        <v>175</v>
      </c>
      <c r="C132" s="70">
        <v>3</v>
      </c>
      <c r="D132" s="105" t="s">
        <v>68</v>
      </c>
      <c r="E132" s="101"/>
    </row>
    <row r="133" spans="1:5" s="99" customFormat="1" ht="12" customHeight="1" x14ac:dyDescent="0.2">
      <c r="A133" s="70">
        <v>85010042</v>
      </c>
      <c r="B133" s="70" t="s">
        <v>173</v>
      </c>
      <c r="C133" s="70">
        <v>3</v>
      </c>
      <c r="D133" s="105" t="s">
        <v>68</v>
      </c>
      <c r="E133" s="101"/>
    </row>
    <row r="134" spans="1:5" s="99" customFormat="1" ht="12" customHeight="1" x14ac:dyDescent="0.2">
      <c r="A134" s="106">
        <v>10910046</v>
      </c>
      <c r="B134" s="106" t="s">
        <v>218</v>
      </c>
      <c r="C134" s="106">
        <v>3</v>
      </c>
      <c r="D134" s="107" t="s">
        <v>69</v>
      </c>
      <c r="E134" s="101"/>
    </row>
    <row r="135" spans="1:5" s="99" customFormat="1" ht="12" customHeight="1" x14ac:dyDescent="0.2">
      <c r="A135" s="106">
        <v>10910044</v>
      </c>
      <c r="B135" s="106" t="s">
        <v>216</v>
      </c>
      <c r="C135" s="106">
        <v>3</v>
      </c>
      <c r="D135" s="107" t="s">
        <v>69</v>
      </c>
      <c r="E135" s="101"/>
    </row>
    <row r="136" spans="1:5" s="99" customFormat="1" ht="12" customHeight="1" x14ac:dyDescent="0.2">
      <c r="A136" s="106">
        <v>10910045</v>
      </c>
      <c r="B136" s="106" t="s">
        <v>217</v>
      </c>
      <c r="C136" s="106">
        <v>3</v>
      </c>
      <c r="D136" s="107" t="s">
        <v>69</v>
      </c>
      <c r="E136" s="101"/>
    </row>
    <row r="137" spans="1:5" s="99" customFormat="1" ht="12" customHeight="1" x14ac:dyDescent="0.2">
      <c r="A137" s="106">
        <v>85110032</v>
      </c>
      <c r="B137" s="106" t="s">
        <v>86</v>
      </c>
      <c r="C137" s="106">
        <v>3</v>
      </c>
      <c r="D137" s="107" t="s">
        <v>69</v>
      </c>
      <c r="E137" s="101"/>
    </row>
    <row r="138" spans="1:5" s="99" customFormat="1" ht="12" customHeight="1" x14ac:dyDescent="0.2">
      <c r="A138" s="106">
        <v>10910120</v>
      </c>
      <c r="B138" s="106" t="s">
        <v>120</v>
      </c>
      <c r="C138" s="106">
        <v>3</v>
      </c>
      <c r="D138" s="107" t="s">
        <v>69</v>
      </c>
      <c r="E138" s="101"/>
    </row>
    <row r="139" spans="1:5" s="99" customFormat="1" ht="12" customHeight="1" x14ac:dyDescent="0.2">
      <c r="A139" s="106">
        <v>10910061</v>
      </c>
      <c r="B139" s="106" t="s">
        <v>220</v>
      </c>
      <c r="C139" s="106">
        <v>3</v>
      </c>
      <c r="D139" s="107" t="s">
        <v>69</v>
      </c>
      <c r="E139" s="101"/>
    </row>
    <row r="140" spans="1:5" s="99" customFormat="1" ht="12" customHeight="1" x14ac:dyDescent="0.2">
      <c r="A140" s="106">
        <v>18610469</v>
      </c>
      <c r="B140" s="106" t="s">
        <v>212</v>
      </c>
      <c r="C140" s="106">
        <v>3</v>
      </c>
      <c r="D140" s="107" t="s">
        <v>69</v>
      </c>
      <c r="E140" s="101"/>
    </row>
    <row r="141" spans="1:5" s="99" customFormat="1" ht="12" customHeight="1" x14ac:dyDescent="0.2">
      <c r="A141" s="106">
        <v>85110034</v>
      </c>
      <c r="B141" s="106" t="s">
        <v>81</v>
      </c>
      <c r="C141" s="106">
        <v>2</v>
      </c>
      <c r="D141" s="107" t="s">
        <v>69</v>
      </c>
      <c r="E141" s="101"/>
    </row>
    <row r="142" spans="1:5" s="99" customFormat="1" ht="12" customHeight="1" x14ac:dyDescent="0.2">
      <c r="A142" s="106">
        <v>10910062</v>
      </c>
      <c r="B142" s="106" t="s">
        <v>87</v>
      </c>
      <c r="C142" s="106">
        <v>2</v>
      </c>
      <c r="D142" s="107" t="s">
        <v>69</v>
      </c>
      <c r="E142" s="101"/>
    </row>
    <row r="143" spans="1:5" s="99" customFormat="1" ht="12" customHeight="1" x14ac:dyDescent="0.2">
      <c r="A143" s="106">
        <v>18610465</v>
      </c>
      <c r="B143" s="106" t="s">
        <v>211</v>
      </c>
      <c r="C143" s="106">
        <v>3</v>
      </c>
      <c r="D143" s="107" t="s">
        <v>69</v>
      </c>
      <c r="E143" s="101"/>
    </row>
    <row r="144" spans="1:5" s="99" customFormat="1" ht="12" customHeight="1" x14ac:dyDescent="0.2">
      <c r="A144" s="106">
        <v>18610461</v>
      </c>
      <c r="B144" s="106" t="s">
        <v>210</v>
      </c>
      <c r="C144" s="106">
        <v>3</v>
      </c>
      <c r="D144" s="107" t="s">
        <v>69</v>
      </c>
      <c r="E144" s="101"/>
    </row>
    <row r="145" spans="1:5" s="99" customFormat="1" ht="12" customHeight="1" x14ac:dyDescent="0.2">
      <c r="A145" s="106">
        <v>10910063</v>
      </c>
      <c r="B145" s="106" t="s">
        <v>83</v>
      </c>
      <c r="C145" s="106">
        <v>3</v>
      </c>
      <c r="D145" s="107" t="s">
        <v>69</v>
      </c>
      <c r="E145" s="101"/>
    </row>
    <row r="146" spans="1:5" s="99" customFormat="1" ht="12" customHeight="1" x14ac:dyDescent="0.2">
      <c r="A146" s="106">
        <v>10910064</v>
      </c>
      <c r="B146" s="106" t="s">
        <v>85</v>
      </c>
      <c r="C146" s="106">
        <v>3</v>
      </c>
      <c r="D146" s="107" t="s">
        <v>69</v>
      </c>
      <c r="E146" s="101"/>
    </row>
    <row r="147" spans="1:5" s="99" customFormat="1" ht="12" customHeight="1" x14ac:dyDescent="0.2">
      <c r="A147" s="106">
        <v>85010056</v>
      </c>
      <c r="B147" s="106" t="s">
        <v>186</v>
      </c>
      <c r="C147" s="106">
        <v>3</v>
      </c>
      <c r="D147" s="107" t="s">
        <v>69</v>
      </c>
      <c r="E147" s="101"/>
    </row>
    <row r="148" spans="1:5" s="99" customFormat="1" ht="12" customHeight="1" x14ac:dyDescent="0.2">
      <c r="A148" s="106">
        <v>10910066</v>
      </c>
      <c r="B148" s="106" t="s">
        <v>219</v>
      </c>
      <c r="C148" s="106">
        <v>3</v>
      </c>
      <c r="D148" s="107" t="s">
        <v>69</v>
      </c>
      <c r="E148" s="101"/>
    </row>
    <row r="149" spans="1:5" s="99" customFormat="1" ht="12" customHeight="1" x14ac:dyDescent="0.2">
      <c r="A149" s="106">
        <v>10910104</v>
      </c>
      <c r="B149" s="106" t="s">
        <v>230</v>
      </c>
      <c r="C149" s="106">
        <v>3</v>
      </c>
      <c r="D149" s="107" t="s">
        <v>69</v>
      </c>
      <c r="E149" s="101"/>
    </row>
    <row r="150" spans="1:5" s="99" customFormat="1" ht="12" customHeight="1" x14ac:dyDescent="0.2">
      <c r="A150" s="106">
        <v>10910103</v>
      </c>
      <c r="B150" s="106" t="s">
        <v>229</v>
      </c>
      <c r="C150" s="106">
        <v>3</v>
      </c>
      <c r="D150" s="107" t="s">
        <v>69</v>
      </c>
      <c r="E150" s="101"/>
    </row>
    <row r="151" spans="1:5" s="99" customFormat="1" ht="12" customHeight="1" x14ac:dyDescent="0.2">
      <c r="A151" s="106">
        <v>10910107</v>
      </c>
      <c r="B151" s="106" t="s">
        <v>233</v>
      </c>
      <c r="C151" s="106">
        <v>2</v>
      </c>
      <c r="D151" s="107" t="s">
        <v>69</v>
      </c>
      <c r="E151" s="101"/>
    </row>
    <row r="152" spans="1:5" s="99" customFormat="1" ht="12" customHeight="1" x14ac:dyDescent="0.2">
      <c r="A152" s="106">
        <v>10910139</v>
      </c>
      <c r="B152" s="106" t="s">
        <v>252</v>
      </c>
      <c r="C152" s="106">
        <v>3</v>
      </c>
      <c r="D152" s="107" t="s">
        <v>69</v>
      </c>
      <c r="E152" s="101"/>
    </row>
    <row r="153" spans="1:5" s="99" customFormat="1" ht="12" customHeight="1" x14ac:dyDescent="0.2">
      <c r="A153" s="106">
        <v>10910106</v>
      </c>
      <c r="B153" s="106" t="s">
        <v>232</v>
      </c>
      <c r="C153" s="106">
        <v>3</v>
      </c>
      <c r="D153" s="107" t="s">
        <v>69</v>
      </c>
      <c r="E153" s="101"/>
    </row>
    <row r="154" spans="1:5" s="99" customFormat="1" ht="12" customHeight="1" x14ac:dyDescent="0.2">
      <c r="A154" s="106">
        <v>10910099</v>
      </c>
      <c r="B154" s="106" t="s">
        <v>226</v>
      </c>
      <c r="C154" s="106">
        <v>3</v>
      </c>
      <c r="D154" s="107" t="s">
        <v>69</v>
      </c>
      <c r="E154" s="101"/>
    </row>
    <row r="155" spans="1:5" s="99" customFormat="1" ht="12" customHeight="1" x14ac:dyDescent="0.2">
      <c r="A155" s="106">
        <v>10910095</v>
      </c>
      <c r="B155" s="106" t="s">
        <v>222</v>
      </c>
      <c r="C155" s="106">
        <v>3</v>
      </c>
      <c r="D155" s="107" t="s">
        <v>69</v>
      </c>
      <c r="E155" s="101"/>
    </row>
    <row r="156" spans="1:5" s="99" customFormat="1" ht="12" customHeight="1" x14ac:dyDescent="0.2">
      <c r="A156" s="106">
        <v>85010080</v>
      </c>
      <c r="B156" s="106" t="s">
        <v>258</v>
      </c>
      <c r="C156" s="106">
        <v>3</v>
      </c>
      <c r="D156" s="107" t="s">
        <v>69</v>
      </c>
      <c r="E156" s="101"/>
    </row>
    <row r="157" spans="1:5" s="99" customFormat="1" ht="12" customHeight="1" x14ac:dyDescent="0.2">
      <c r="A157" s="106">
        <v>10910115</v>
      </c>
      <c r="B157" s="106" t="s">
        <v>238</v>
      </c>
      <c r="C157" s="106">
        <v>3</v>
      </c>
      <c r="D157" s="107" t="s">
        <v>69</v>
      </c>
      <c r="E157" s="101"/>
    </row>
    <row r="158" spans="1:5" s="99" customFormat="1" ht="12" customHeight="1" x14ac:dyDescent="0.2">
      <c r="A158" s="106">
        <v>10910121</v>
      </c>
      <c r="B158" s="106" t="s">
        <v>241</v>
      </c>
      <c r="C158" s="106">
        <v>3</v>
      </c>
      <c r="D158" s="107" t="s">
        <v>69</v>
      </c>
      <c r="E158" s="101"/>
    </row>
    <row r="159" spans="1:5" s="99" customFormat="1" ht="12" customHeight="1" x14ac:dyDescent="0.2">
      <c r="A159" s="106">
        <v>10910140</v>
      </c>
      <c r="B159" s="106" t="s">
        <v>253</v>
      </c>
      <c r="C159" s="106">
        <v>3</v>
      </c>
      <c r="D159" s="107" t="s">
        <v>69</v>
      </c>
      <c r="E159" s="101"/>
    </row>
    <row r="160" spans="1:5" s="99" customFormat="1" ht="12" customHeight="1" x14ac:dyDescent="0.2">
      <c r="A160" s="106">
        <v>10910146</v>
      </c>
      <c r="B160" s="106" t="s">
        <v>257</v>
      </c>
      <c r="C160" s="106">
        <v>3</v>
      </c>
      <c r="D160" s="107" t="s">
        <v>69</v>
      </c>
      <c r="E160" s="101"/>
    </row>
    <row r="161" spans="1:5" s="99" customFormat="1" ht="12" customHeight="1" x14ac:dyDescent="0.2">
      <c r="A161" s="106">
        <v>10910117</v>
      </c>
      <c r="B161" s="106" t="s">
        <v>239</v>
      </c>
      <c r="C161" s="106">
        <v>3</v>
      </c>
      <c r="D161" s="107" t="s">
        <v>69</v>
      </c>
      <c r="E161" s="101"/>
    </row>
    <row r="162" spans="1:5" s="99" customFormat="1" ht="12" customHeight="1" x14ac:dyDescent="0.2">
      <c r="A162" s="106">
        <v>10910094</v>
      </c>
      <c r="B162" s="106" t="s">
        <v>221</v>
      </c>
      <c r="C162" s="106">
        <v>3</v>
      </c>
      <c r="D162" s="107" t="s">
        <v>69</v>
      </c>
      <c r="E162" s="101"/>
    </row>
    <row r="163" spans="1:5" s="99" customFormat="1" ht="12" customHeight="1" x14ac:dyDescent="0.2">
      <c r="A163" s="106">
        <v>10910136</v>
      </c>
      <c r="B163" s="106" t="s">
        <v>249</v>
      </c>
      <c r="C163" s="106">
        <v>3</v>
      </c>
      <c r="D163" s="107" t="s">
        <v>69</v>
      </c>
      <c r="E163" s="101"/>
    </row>
    <row r="164" spans="1:5" s="99" customFormat="1" ht="12" customHeight="1" x14ac:dyDescent="0.2">
      <c r="A164" s="106">
        <v>10910123</v>
      </c>
      <c r="B164" s="106" t="s">
        <v>242</v>
      </c>
      <c r="C164" s="106">
        <v>3</v>
      </c>
      <c r="D164" s="107" t="s">
        <v>69</v>
      </c>
      <c r="E164" s="101"/>
    </row>
    <row r="165" spans="1:5" s="99" customFormat="1" ht="12" customHeight="1" x14ac:dyDescent="0.2">
      <c r="A165" s="106">
        <v>10910096</v>
      </c>
      <c r="B165" s="106" t="s">
        <v>223</v>
      </c>
      <c r="C165" s="106">
        <v>3</v>
      </c>
      <c r="D165" s="107" t="s">
        <v>69</v>
      </c>
      <c r="E165" s="101"/>
    </row>
    <row r="166" spans="1:5" s="99" customFormat="1" ht="12" customHeight="1" x14ac:dyDescent="0.2">
      <c r="A166" s="106">
        <v>10910133</v>
      </c>
      <c r="B166" s="106" t="s">
        <v>247</v>
      </c>
      <c r="C166" s="106">
        <v>3</v>
      </c>
      <c r="D166" s="107" t="s">
        <v>69</v>
      </c>
      <c r="E166" s="101"/>
    </row>
    <row r="167" spans="1:5" s="99" customFormat="1" ht="12" customHeight="1" x14ac:dyDescent="0.2">
      <c r="A167" s="106">
        <v>10910098</v>
      </c>
      <c r="B167" s="106" t="s">
        <v>225</v>
      </c>
      <c r="C167" s="106">
        <v>3</v>
      </c>
      <c r="D167" s="107" t="s">
        <v>69</v>
      </c>
      <c r="E167" s="101"/>
    </row>
    <row r="168" spans="1:5" s="99" customFormat="1" ht="12" customHeight="1" x14ac:dyDescent="0.2">
      <c r="A168" s="106">
        <v>10910134</v>
      </c>
      <c r="B168" s="106" t="s">
        <v>248</v>
      </c>
      <c r="C168" s="106">
        <v>3</v>
      </c>
      <c r="D168" s="107" t="s">
        <v>69</v>
      </c>
      <c r="E168" s="101"/>
    </row>
    <row r="169" spans="1:5" s="99" customFormat="1" ht="12" customHeight="1" x14ac:dyDescent="0.2">
      <c r="A169" s="106">
        <v>10910143</v>
      </c>
      <c r="B169" s="106" t="s">
        <v>255</v>
      </c>
      <c r="C169" s="106">
        <v>3</v>
      </c>
      <c r="D169" s="107" t="s">
        <v>69</v>
      </c>
      <c r="E169" s="101"/>
    </row>
    <row r="170" spans="1:5" s="99" customFormat="1" ht="12" customHeight="1" x14ac:dyDescent="0.2">
      <c r="A170" s="106">
        <v>10910118</v>
      </c>
      <c r="B170" s="106" t="s">
        <v>240</v>
      </c>
      <c r="C170" s="106">
        <v>3</v>
      </c>
      <c r="D170" s="107" t="s">
        <v>69</v>
      </c>
      <c r="E170" s="101"/>
    </row>
    <row r="171" spans="1:5" s="99" customFormat="1" ht="12" customHeight="1" x14ac:dyDescent="0.2">
      <c r="A171" s="106">
        <v>10910100</v>
      </c>
      <c r="B171" s="106" t="s">
        <v>227</v>
      </c>
      <c r="C171" s="106">
        <v>3</v>
      </c>
      <c r="D171" s="107" t="s">
        <v>69</v>
      </c>
      <c r="E171" s="101"/>
    </row>
    <row r="172" spans="1:5" s="99" customFormat="1" ht="12" customHeight="1" x14ac:dyDescent="0.2">
      <c r="A172" s="106">
        <v>10910126</v>
      </c>
      <c r="B172" s="106" t="s">
        <v>244</v>
      </c>
      <c r="C172" s="106">
        <v>3</v>
      </c>
      <c r="D172" s="107" t="s">
        <v>69</v>
      </c>
      <c r="E172" s="101"/>
    </row>
    <row r="173" spans="1:5" s="99" customFormat="1" ht="12" customHeight="1" x14ac:dyDescent="0.2">
      <c r="A173" s="106">
        <v>10910127</v>
      </c>
      <c r="B173" s="106" t="s">
        <v>245</v>
      </c>
      <c r="C173" s="106">
        <v>3</v>
      </c>
      <c r="D173" s="107" t="s">
        <v>69</v>
      </c>
      <c r="E173" s="101"/>
    </row>
    <row r="174" spans="1:5" s="99" customFormat="1" ht="12" customHeight="1" x14ac:dyDescent="0.2">
      <c r="A174" s="106">
        <v>10910112</v>
      </c>
      <c r="B174" s="106" t="s">
        <v>236</v>
      </c>
      <c r="C174" s="106">
        <v>3</v>
      </c>
      <c r="D174" s="107" t="s">
        <v>69</v>
      </c>
      <c r="E174" s="101"/>
    </row>
    <row r="175" spans="1:5" s="99" customFormat="1" ht="12" customHeight="1" x14ac:dyDescent="0.2">
      <c r="A175" s="106">
        <v>10910137</v>
      </c>
      <c r="B175" s="106" t="s">
        <v>250</v>
      </c>
      <c r="C175" s="106">
        <v>3</v>
      </c>
      <c r="D175" s="107" t="s">
        <v>69</v>
      </c>
      <c r="E175" s="101"/>
    </row>
    <row r="176" spans="1:5" s="99" customFormat="1" ht="12" customHeight="1" x14ac:dyDescent="0.2">
      <c r="A176" s="106">
        <v>10910113</v>
      </c>
      <c r="B176" s="106" t="s">
        <v>237</v>
      </c>
      <c r="C176" s="106">
        <v>3</v>
      </c>
      <c r="D176" s="107" t="s">
        <v>69</v>
      </c>
      <c r="E176" s="101"/>
    </row>
    <row r="177" spans="1:5" s="99" customFormat="1" ht="12" customHeight="1" x14ac:dyDescent="0.2">
      <c r="A177" s="106">
        <v>10910142</v>
      </c>
      <c r="B177" s="106" t="s">
        <v>254</v>
      </c>
      <c r="C177" s="106">
        <v>3</v>
      </c>
      <c r="D177" s="107" t="s">
        <v>69</v>
      </c>
      <c r="E177" s="101"/>
    </row>
    <row r="178" spans="1:5" s="99" customFormat="1" ht="12" customHeight="1" x14ac:dyDescent="0.2">
      <c r="A178" s="106">
        <v>10910130</v>
      </c>
      <c r="B178" s="106" t="s">
        <v>246</v>
      </c>
      <c r="C178" s="106">
        <v>3</v>
      </c>
      <c r="D178" s="107" t="s">
        <v>69</v>
      </c>
      <c r="E178" s="101"/>
    </row>
    <row r="179" spans="1:5" s="99" customFormat="1" ht="12" customHeight="1" x14ac:dyDescent="0.2">
      <c r="A179" s="106">
        <v>10910101</v>
      </c>
      <c r="B179" s="106" t="s">
        <v>228</v>
      </c>
      <c r="C179" s="106">
        <v>3</v>
      </c>
      <c r="D179" s="107" t="s">
        <v>69</v>
      </c>
      <c r="E179" s="101"/>
    </row>
    <row r="180" spans="1:5" s="99" customFormat="1" ht="12" customHeight="1" x14ac:dyDescent="0.2">
      <c r="A180" s="106">
        <v>10910145</v>
      </c>
      <c r="B180" s="106" t="s">
        <v>256</v>
      </c>
      <c r="C180" s="106">
        <v>3</v>
      </c>
      <c r="D180" s="107" t="s">
        <v>69</v>
      </c>
      <c r="E180" s="101"/>
    </row>
    <row r="181" spans="1:5" s="99" customFormat="1" ht="12" customHeight="1" x14ac:dyDescent="0.2">
      <c r="A181" s="106">
        <v>10910110</v>
      </c>
      <c r="B181" s="106" t="s">
        <v>234</v>
      </c>
      <c r="C181" s="106">
        <v>3</v>
      </c>
      <c r="D181" s="107" t="s">
        <v>69</v>
      </c>
      <c r="E181" s="101"/>
    </row>
    <row r="182" spans="1:5" s="99" customFormat="1" ht="12" customHeight="1" x14ac:dyDescent="0.2">
      <c r="A182" s="106">
        <v>10910111</v>
      </c>
      <c r="B182" s="106" t="s">
        <v>235</v>
      </c>
      <c r="C182" s="106">
        <v>3</v>
      </c>
      <c r="D182" s="107" t="s">
        <v>69</v>
      </c>
      <c r="E182" s="101"/>
    </row>
    <row r="183" spans="1:5" s="99" customFormat="1" ht="12" customHeight="1" x14ac:dyDescent="0.2">
      <c r="A183" s="106">
        <v>10910097</v>
      </c>
      <c r="B183" s="106" t="s">
        <v>224</v>
      </c>
      <c r="C183" s="106">
        <v>3</v>
      </c>
      <c r="D183" s="107" t="s">
        <v>69</v>
      </c>
      <c r="E183" s="101"/>
    </row>
    <row r="184" spans="1:5" s="99" customFormat="1" ht="12" customHeight="1" x14ac:dyDescent="0.2">
      <c r="A184" s="106">
        <v>10910105</v>
      </c>
      <c r="B184" s="106" t="s">
        <v>231</v>
      </c>
      <c r="C184" s="106">
        <v>3</v>
      </c>
      <c r="D184" s="107" t="s">
        <v>69</v>
      </c>
      <c r="E184" s="101"/>
    </row>
    <row r="185" spans="1:5" s="99" customFormat="1" ht="12" customHeight="1" x14ac:dyDescent="0.2">
      <c r="A185" s="106">
        <v>10910124</v>
      </c>
      <c r="B185" s="106" t="s">
        <v>243</v>
      </c>
      <c r="C185" s="106">
        <v>3</v>
      </c>
      <c r="D185" s="107" t="s">
        <v>69</v>
      </c>
      <c r="E185" s="101"/>
    </row>
    <row r="186" spans="1:5" s="99" customFormat="1" ht="12" customHeight="1" x14ac:dyDescent="0.2">
      <c r="A186" s="106">
        <v>10910138</v>
      </c>
      <c r="B186" s="106" t="s">
        <v>251</v>
      </c>
      <c r="C186" s="106">
        <v>3</v>
      </c>
      <c r="D186" s="107" t="s">
        <v>69</v>
      </c>
      <c r="E186" s="101"/>
    </row>
    <row r="187" spans="1:5" s="99" customFormat="1" ht="12" customHeight="1" x14ac:dyDescent="0.2">
      <c r="A187" s="106">
        <v>10910072</v>
      </c>
      <c r="B187" s="106" t="s">
        <v>213</v>
      </c>
      <c r="C187" s="106">
        <v>3</v>
      </c>
      <c r="D187" s="107" t="s">
        <v>69</v>
      </c>
      <c r="E187" s="101"/>
    </row>
    <row r="188" spans="1:5" s="99" customFormat="1" ht="12" customHeight="1" x14ac:dyDescent="0.2">
      <c r="A188" s="106">
        <v>10910073</v>
      </c>
      <c r="B188" s="106" t="s">
        <v>214</v>
      </c>
      <c r="C188" s="106">
        <v>3</v>
      </c>
      <c r="D188" s="107" t="s">
        <v>69</v>
      </c>
      <c r="E188" s="101"/>
    </row>
    <row r="189" spans="1:5" s="99" customFormat="1" ht="12" customHeight="1" x14ac:dyDescent="0.2">
      <c r="A189" s="106">
        <v>10910074</v>
      </c>
      <c r="B189" s="106" t="s">
        <v>215</v>
      </c>
      <c r="C189" s="106">
        <v>3</v>
      </c>
      <c r="D189" s="107" t="s">
        <v>69</v>
      </c>
      <c r="E189" s="101"/>
    </row>
    <row r="190" spans="1:5" s="99" customFormat="1" ht="12" customHeight="1" x14ac:dyDescent="0.2">
      <c r="A190" s="64">
        <v>60510225</v>
      </c>
      <c r="B190" s="64" t="s">
        <v>269</v>
      </c>
      <c r="C190" s="64">
        <v>2</v>
      </c>
      <c r="D190" s="108" t="s">
        <v>70</v>
      </c>
      <c r="E190" s="98" t="s">
        <v>370</v>
      </c>
    </row>
    <row r="191" spans="1:5" s="99" customFormat="1" ht="12" customHeight="1" x14ac:dyDescent="0.2">
      <c r="A191" s="64">
        <v>60510270</v>
      </c>
      <c r="B191" s="64" t="s">
        <v>276</v>
      </c>
      <c r="C191" s="64">
        <v>2</v>
      </c>
      <c r="D191" s="108" t="s">
        <v>70</v>
      </c>
      <c r="E191" s="101"/>
    </row>
    <row r="192" spans="1:5" s="99" customFormat="1" ht="12" customHeight="1" x14ac:dyDescent="0.2">
      <c r="A192" s="64">
        <v>60510065</v>
      </c>
      <c r="B192" s="64" t="s">
        <v>262</v>
      </c>
      <c r="C192" s="64">
        <v>2</v>
      </c>
      <c r="D192" s="108" t="s">
        <v>70</v>
      </c>
      <c r="E192" s="101"/>
    </row>
    <row r="193" spans="1:5" s="99" customFormat="1" ht="12" customHeight="1" x14ac:dyDescent="0.2">
      <c r="A193" s="64">
        <v>60510093</v>
      </c>
      <c r="B193" s="64" t="s">
        <v>265</v>
      </c>
      <c r="C193" s="64">
        <v>2</v>
      </c>
      <c r="D193" s="108" t="s">
        <v>70</v>
      </c>
      <c r="E193" s="101"/>
    </row>
    <row r="194" spans="1:5" s="99" customFormat="1" ht="12" customHeight="1" x14ac:dyDescent="0.2">
      <c r="A194" s="64">
        <v>60510285</v>
      </c>
      <c r="B194" s="64" t="s">
        <v>285</v>
      </c>
      <c r="C194" s="64">
        <v>2</v>
      </c>
      <c r="D194" s="108" t="s">
        <v>70</v>
      </c>
      <c r="E194" s="101"/>
    </row>
    <row r="195" spans="1:5" s="99" customFormat="1" ht="12" customHeight="1" x14ac:dyDescent="0.2">
      <c r="A195" s="64">
        <v>60510085</v>
      </c>
      <c r="B195" s="64" t="s">
        <v>264</v>
      </c>
      <c r="C195" s="64">
        <v>2</v>
      </c>
      <c r="D195" s="108" t="s">
        <v>70</v>
      </c>
      <c r="E195" s="101"/>
    </row>
    <row r="196" spans="1:5" s="99" customFormat="1" ht="12" customHeight="1" x14ac:dyDescent="0.2">
      <c r="A196" s="64">
        <v>60510267</v>
      </c>
      <c r="B196" s="64" t="s">
        <v>274</v>
      </c>
      <c r="C196" s="64">
        <v>2</v>
      </c>
      <c r="D196" s="108" t="s">
        <v>70</v>
      </c>
      <c r="E196" s="101"/>
    </row>
    <row r="197" spans="1:5" s="99" customFormat="1" ht="12" customHeight="1" x14ac:dyDescent="0.2">
      <c r="A197" s="64">
        <v>60510038</v>
      </c>
      <c r="B197" s="64" t="s">
        <v>260</v>
      </c>
      <c r="C197" s="64">
        <v>2</v>
      </c>
      <c r="D197" s="108" t="s">
        <v>70</v>
      </c>
      <c r="E197" s="101"/>
    </row>
    <row r="198" spans="1:5" s="99" customFormat="1" ht="12" customHeight="1" x14ac:dyDescent="0.2">
      <c r="A198" s="64">
        <v>60510282</v>
      </c>
      <c r="B198" s="64" t="s">
        <v>283</v>
      </c>
      <c r="C198" s="64">
        <v>2</v>
      </c>
      <c r="D198" s="108" t="s">
        <v>70</v>
      </c>
      <c r="E198" s="101"/>
    </row>
    <row r="199" spans="1:5" s="99" customFormat="1" ht="12" customHeight="1" x14ac:dyDescent="0.2">
      <c r="A199" s="64">
        <v>60510256</v>
      </c>
      <c r="B199" s="64" t="s">
        <v>271</v>
      </c>
      <c r="C199" s="64">
        <v>2</v>
      </c>
      <c r="D199" s="108" t="s">
        <v>70</v>
      </c>
      <c r="E199" s="101"/>
    </row>
    <row r="200" spans="1:5" s="99" customFormat="1" ht="12" customHeight="1" x14ac:dyDescent="0.2">
      <c r="A200" s="64">
        <v>60510279</v>
      </c>
      <c r="B200" s="64" t="s">
        <v>281</v>
      </c>
      <c r="C200" s="64">
        <v>2</v>
      </c>
      <c r="D200" s="108" t="s">
        <v>70</v>
      </c>
      <c r="E200" s="101"/>
    </row>
    <row r="201" spans="1:5" s="99" customFormat="1" ht="12" customHeight="1" x14ac:dyDescent="0.2">
      <c r="A201" s="64">
        <v>60510265</v>
      </c>
      <c r="B201" s="64" t="s">
        <v>273</v>
      </c>
      <c r="C201" s="64">
        <v>2</v>
      </c>
      <c r="D201" s="108" t="s">
        <v>70</v>
      </c>
      <c r="E201" s="101"/>
    </row>
    <row r="202" spans="1:5" s="99" customFormat="1" ht="12" customHeight="1" x14ac:dyDescent="0.2">
      <c r="A202" s="64">
        <v>60510278</v>
      </c>
      <c r="B202" s="64" t="s">
        <v>280</v>
      </c>
      <c r="C202" s="64">
        <v>2</v>
      </c>
      <c r="D202" s="108" t="s">
        <v>70</v>
      </c>
      <c r="E202" s="101"/>
    </row>
    <row r="203" spans="1:5" s="99" customFormat="1" ht="12" customHeight="1" x14ac:dyDescent="0.2">
      <c r="A203" s="64">
        <v>60510274</v>
      </c>
      <c r="B203" s="64" t="s">
        <v>277</v>
      </c>
      <c r="C203" s="64">
        <v>2</v>
      </c>
      <c r="D203" s="108" t="s">
        <v>70</v>
      </c>
      <c r="E203" s="101"/>
    </row>
    <row r="204" spans="1:5" s="99" customFormat="1" ht="12" customHeight="1" x14ac:dyDescent="0.2">
      <c r="A204" s="64">
        <v>60510105</v>
      </c>
      <c r="B204" s="64" t="s">
        <v>266</v>
      </c>
      <c r="C204" s="64">
        <v>2</v>
      </c>
      <c r="D204" s="108" t="s">
        <v>70</v>
      </c>
      <c r="E204" s="101"/>
    </row>
    <row r="205" spans="1:5" s="99" customFormat="1" ht="12" customHeight="1" x14ac:dyDescent="0.2">
      <c r="A205" s="64">
        <v>60510114</v>
      </c>
      <c r="B205" s="64" t="s">
        <v>267</v>
      </c>
      <c r="C205" s="64">
        <v>2</v>
      </c>
      <c r="D205" s="108" t="s">
        <v>70</v>
      </c>
      <c r="E205" s="101"/>
    </row>
    <row r="206" spans="1:5" s="99" customFormat="1" ht="12" customHeight="1" x14ac:dyDescent="0.2">
      <c r="A206" s="64">
        <v>60510045</v>
      </c>
      <c r="B206" s="64" t="s">
        <v>261</v>
      </c>
      <c r="C206" s="64">
        <v>2</v>
      </c>
      <c r="D206" s="108" t="s">
        <v>70</v>
      </c>
      <c r="E206" s="101"/>
    </row>
    <row r="207" spans="1:5" s="99" customFormat="1" ht="12" customHeight="1" x14ac:dyDescent="0.2">
      <c r="A207" s="64">
        <v>60510286</v>
      </c>
      <c r="B207" s="64" t="s">
        <v>286</v>
      </c>
      <c r="C207" s="64">
        <v>2</v>
      </c>
      <c r="D207" s="108" t="s">
        <v>70</v>
      </c>
      <c r="E207" s="101"/>
    </row>
    <row r="208" spans="1:5" s="99" customFormat="1" ht="12" customHeight="1" x14ac:dyDescent="0.2">
      <c r="A208" s="64">
        <v>60510276</v>
      </c>
      <c r="B208" s="64" t="s">
        <v>279</v>
      </c>
      <c r="C208" s="64">
        <v>2</v>
      </c>
      <c r="D208" s="108" t="s">
        <v>70</v>
      </c>
      <c r="E208" s="101"/>
    </row>
    <row r="209" spans="1:5" s="99" customFormat="1" ht="12" customHeight="1" x14ac:dyDescent="0.2">
      <c r="A209" s="64">
        <v>60510078</v>
      </c>
      <c r="B209" s="64" t="s">
        <v>263</v>
      </c>
      <c r="C209" s="64">
        <v>2</v>
      </c>
      <c r="D209" s="108" t="s">
        <v>70</v>
      </c>
      <c r="E209" s="101"/>
    </row>
    <row r="210" spans="1:5" s="99" customFormat="1" ht="12" customHeight="1" x14ac:dyDescent="0.2">
      <c r="A210" s="64">
        <v>60510269</v>
      </c>
      <c r="B210" s="64" t="s">
        <v>275</v>
      </c>
      <c r="C210" s="64">
        <v>2</v>
      </c>
      <c r="D210" s="108" t="s">
        <v>70</v>
      </c>
      <c r="E210" s="101"/>
    </row>
    <row r="211" spans="1:5" s="99" customFormat="1" ht="12" customHeight="1" x14ac:dyDescent="0.2">
      <c r="A211" s="64">
        <v>60510275</v>
      </c>
      <c r="B211" s="64" t="s">
        <v>278</v>
      </c>
      <c r="C211" s="64">
        <v>2</v>
      </c>
      <c r="D211" s="108" t="s">
        <v>70</v>
      </c>
      <c r="E211" s="101"/>
    </row>
    <row r="212" spans="1:5" s="99" customFormat="1" ht="12" customHeight="1" x14ac:dyDescent="0.2">
      <c r="A212" s="64">
        <v>60510245</v>
      </c>
      <c r="B212" s="64" t="s">
        <v>270</v>
      </c>
      <c r="C212" s="64">
        <v>2</v>
      </c>
      <c r="D212" s="108" t="s">
        <v>70</v>
      </c>
      <c r="E212" s="101"/>
    </row>
    <row r="213" spans="1:5" s="99" customFormat="1" ht="12" customHeight="1" x14ac:dyDescent="0.2">
      <c r="A213" s="64">
        <v>60510284</v>
      </c>
      <c r="B213" s="64" t="s">
        <v>284</v>
      </c>
      <c r="C213" s="64">
        <v>2</v>
      </c>
      <c r="D213" s="108" t="s">
        <v>70</v>
      </c>
      <c r="E213" s="101"/>
    </row>
    <row r="214" spans="1:5" s="99" customFormat="1" ht="12" customHeight="1" x14ac:dyDescent="0.2">
      <c r="A214" s="64">
        <v>60510280</v>
      </c>
      <c r="B214" s="64" t="s">
        <v>282</v>
      </c>
      <c r="C214" s="64">
        <v>2</v>
      </c>
      <c r="D214" s="108" t="s">
        <v>70</v>
      </c>
      <c r="E214" s="101"/>
    </row>
    <row r="215" spans="1:5" s="99" customFormat="1" ht="12" customHeight="1" x14ac:dyDescent="0.2">
      <c r="A215" s="64">
        <v>18610404</v>
      </c>
      <c r="B215" s="64" t="s">
        <v>259</v>
      </c>
      <c r="C215" s="64">
        <v>2</v>
      </c>
      <c r="D215" s="108" t="s">
        <v>70</v>
      </c>
      <c r="E215" s="101"/>
    </row>
    <row r="216" spans="1:5" s="99" customFormat="1" ht="12" customHeight="1" x14ac:dyDescent="0.2">
      <c r="A216" s="64">
        <v>60510261</v>
      </c>
      <c r="B216" s="64" t="s">
        <v>272</v>
      </c>
      <c r="C216" s="64">
        <v>2</v>
      </c>
      <c r="D216" s="108" t="s">
        <v>70</v>
      </c>
      <c r="E216" s="101"/>
    </row>
    <row r="217" spans="1:5" s="99" customFormat="1" ht="12" customHeight="1" x14ac:dyDescent="0.2">
      <c r="A217" s="64">
        <v>60510223</v>
      </c>
      <c r="B217" s="64" t="s">
        <v>268</v>
      </c>
      <c r="C217" s="64">
        <v>2</v>
      </c>
      <c r="D217" s="108" t="s">
        <v>70</v>
      </c>
      <c r="E217" s="101"/>
    </row>
    <row r="218" spans="1:5" s="99" customFormat="1" ht="12" customHeight="1" x14ac:dyDescent="0.2">
      <c r="A218" s="61">
        <v>60510085</v>
      </c>
      <c r="B218" s="61" t="s">
        <v>264</v>
      </c>
      <c r="C218" s="61">
        <v>2</v>
      </c>
      <c r="D218" s="109" t="s">
        <v>71</v>
      </c>
      <c r="E218" s="98" t="s">
        <v>369</v>
      </c>
    </row>
    <row r="219" spans="1:5" s="99" customFormat="1" ht="12" customHeight="1" x14ac:dyDescent="0.2">
      <c r="A219" s="61">
        <v>60510279</v>
      </c>
      <c r="B219" s="61" t="s">
        <v>281</v>
      </c>
      <c r="C219" s="61">
        <v>2</v>
      </c>
      <c r="D219" s="109" t="s">
        <v>71</v>
      </c>
      <c r="E219" s="101"/>
    </row>
    <row r="220" spans="1:5" s="99" customFormat="1" ht="12" customHeight="1" x14ac:dyDescent="0.2">
      <c r="A220" s="61">
        <v>60510045</v>
      </c>
      <c r="B220" s="61" t="s">
        <v>261</v>
      </c>
      <c r="C220" s="61">
        <v>2</v>
      </c>
      <c r="D220" s="109" t="s">
        <v>71</v>
      </c>
      <c r="E220" s="101"/>
    </row>
    <row r="221" spans="1:5" s="99" customFormat="1" ht="12" customHeight="1" x14ac:dyDescent="0.2">
      <c r="A221" s="61">
        <v>60510269</v>
      </c>
      <c r="B221" s="61" t="s">
        <v>275</v>
      </c>
      <c r="C221" s="61">
        <v>2</v>
      </c>
      <c r="D221" s="109" t="s">
        <v>71</v>
      </c>
      <c r="E221" s="101"/>
    </row>
    <row r="222" spans="1:5" s="99" customFormat="1" ht="12" customHeight="1" x14ac:dyDescent="0.2">
      <c r="A222" s="61">
        <v>18610404</v>
      </c>
      <c r="B222" s="61" t="s">
        <v>259</v>
      </c>
      <c r="C222" s="61">
        <v>2</v>
      </c>
      <c r="D222" s="109" t="s">
        <v>71</v>
      </c>
      <c r="E222" s="101"/>
    </row>
    <row r="223" spans="1:5" s="99" customFormat="1" ht="12" customHeight="1" x14ac:dyDescent="0.2">
      <c r="A223" s="61">
        <v>60510261</v>
      </c>
      <c r="B223" s="61" t="s">
        <v>287</v>
      </c>
      <c r="C223" s="61">
        <v>2</v>
      </c>
      <c r="D223" s="109" t="s">
        <v>71</v>
      </c>
      <c r="E223" s="101"/>
    </row>
    <row r="224" spans="1:5" s="99" customFormat="1" ht="12" customHeight="1" x14ac:dyDescent="0.2">
      <c r="A224" s="61">
        <v>60510223</v>
      </c>
      <c r="B224" s="61" t="s">
        <v>268</v>
      </c>
      <c r="C224" s="61">
        <v>2</v>
      </c>
      <c r="D224" s="109" t="s">
        <v>71</v>
      </c>
      <c r="E224" s="101"/>
    </row>
    <row r="225" spans="1:5" s="99" customFormat="1" ht="12" customHeight="1" x14ac:dyDescent="0.2">
      <c r="A225" s="61">
        <v>60510065</v>
      </c>
      <c r="B225" s="61" t="s">
        <v>262</v>
      </c>
      <c r="C225" s="61">
        <v>2</v>
      </c>
      <c r="D225" s="109" t="s">
        <v>71</v>
      </c>
      <c r="E225" s="101"/>
    </row>
    <row r="226" spans="1:5" ht="12" customHeight="1" x14ac:dyDescent="0.2">
      <c r="A226" s="62">
        <v>60510093</v>
      </c>
      <c r="B226" s="62" t="s">
        <v>265</v>
      </c>
      <c r="C226" s="62">
        <v>2</v>
      </c>
      <c r="D226" s="109" t="s">
        <v>71</v>
      </c>
      <c r="E226" s="101"/>
    </row>
    <row r="227" spans="1:5" ht="12" customHeight="1" x14ac:dyDescent="0.2">
      <c r="A227" s="62">
        <v>60510282</v>
      </c>
      <c r="B227" s="62" t="s">
        <v>283</v>
      </c>
      <c r="C227" s="62">
        <v>2</v>
      </c>
      <c r="D227" s="109" t="s">
        <v>71</v>
      </c>
      <c r="E227" s="101"/>
    </row>
    <row r="228" spans="1:5" ht="12" customHeight="1" x14ac:dyDescent="0.2">
      <c r="A228" s="62">
        <v>60510256</v>
      </c>
      <c r="B228" s="62" t="s">
        <v>271</v>
      </c>
      <c r="C228" s="62">
        <v>2</v>
      </c>
      <c r="D228" s="109" t="s">
        <v>71</v>
      </c>
      <c r="E228" s="101"/>
    </row>
    <row r="229" spans="1:5" ht="12" customHeight="1" x14ac:dyDescent="0.2">
      <c r="A229" s="62">
        <v>60510278</v>
      </c>
      <c r="B229" s="62" t="s">
        <v>280</v>
      </c>
      <c r="C229" s="62">
        <v>2</v>
      </c>
      <c r="D229" s="109" t="s">
        <v>71</v>
      </c>
      <c r="E229" s="101"/>
    </row>
    <row r="230" spans="1:5" ht="12" customHeight="1" x14ac:dyDescent="0.2">
      <c r="A230" s="62">
        <v>60510274</v>
      </c>
      <c r="B230" s="62" t="s">
        <v>277</v>
      </c>
      <c r="C230" s="62">
        <v>2</v>
      </c>
      <c r="D230" s="109" t="s">
        <v>71</v>
      </c>
      <c r="E230" s="101"/>
    </row>
    <row r="231" spans="1:5" ht="12" customHeight="1" x14ac:dyDescent="0.2">
      <c r="A231" s="62">
        <v>60510105</v>
      </c>
      <c r="B231" s="62" t="s">
        <v>266</v>
      </c>
      <c r="C231" s="62">
        <v>2</v>
      </c>
      <c r="D231" s="109" t="s">
        <v>71</v>
      </c>
      <c r="E231" s="101"/>
    </row>
    <row r="232" spans="1:5" ht="12" customHeight="1" x14ac:dyDescent="0.2">
      <c r="A232" s="62">
        <v>60510114</v>
      </c>
      <c r="B232" s="62" t="s">
        <v>267</v>
      </c>
      <c r="C232" s="62">
        <v>2</v>
      </c>
      <c r="D232" s="109" t="s">
        <v>71</v>
      </c>
      <c r="E232" s="101"/>
    </row>
    <row r="233" spans="1:5" ht="12" customHeight="1" x14ac:dyDescent="0.2">
      <c r="A233" s="62">
        <v>60510078</v>
      </c>
      <c r="B233" s="62" t="s">
        <v>263</v>
      </c>
      <c r="C233" s="62">
        <v>2</v>
      </c>
      <c r="D233" s="109" t="s">
        <v>71</v>
      </c>
      <c r="E233" s="101"/>
    </row>
    <row r="234" spans="1:5" ht="12" customHeight="1" x14ac:dyDescent="0.2">
      <c r="A234" s="62">
        <v>60510116</v>
      </c>
      <c r="B234" s="62" t="s">
        <v>288</v>
      </c>
      <c r="C234" s="62">
        <v>2</v>
      </c>
      <c r="D234" s="109" t="s">
        <v>71</v>
      </c>
      <c r="E234" s="101"/>
    </row>
    <row r="235" spans="1:5" ht="12" customHeight="1" x14ac:dyDescent="0.2">
      <c r="A235" s="58">
        <v>60510085</v>
      </c>
      <c r="B235" s="59" t="s">
        <v>264</v>
      </c>
      <c r="C235" s="58">
        <v>2</v>
      </c>
      <c r="D235" s="110" t="s">
        <v>133</v>
      </c>
      <c r="E235" s="98" t="s">
        <v>371</v>
      </c>
    </row>
    <row r="236" spans="1:5" ht="12" customHeight="1" x14ac:dyDescent="0.2">
      <c r="A236" s="58">
        <v>60510279</v>
      </c>
      <c r="B236" s="59" t="s">
        <v>281</v>
      </c>
      <c r="C236" s="58">
        <v>2</v>
      </c>
      <c r="D236" s="110" t="s">
        <v>133</v>
      </c>
      <c r="E236" s="101"/>
    </row>
    <row r="237" spans="1:5" ht="12" customHeight="1" x14ac:dyDescent="0.2">
      <c r="A237" s="58">
        <v>60510045</v>
      </c>
      <c r="B237" s="59" t="s">
        <v>261</v>
      </c>
      <c r="C237" s="58">
        <v>2</v>
      </c>
      <c r="D237" s="110" t="s">
        <v>133</v>
      </c>
      <c r="E237" s="101"/>
    </row>
    <row r="238" spans="1:5" ht="12" customHeight="1" x14ac:dyDescent="0.2">
      <c r="A238" s="58">
        <v>60510269</v>
      </c>
      <c r="B238" s="59" t="s">
        <v>275</v>
      </c>
      <c r="C238" s="58">
        <v>2</v>
      </c>
      <c r="D238" s="110" t="s">
        <v>133</v>
      </c>
      <c r="E238" s="101"/>
    </row>
    <row r="239" spans="1:5" ht="12" customHeight="1" x14ac:dyDescent="0.2">
      <c r="A239" s="58">
        <v>18610404</v>
      </c>
      <c r="B239" s="59" t="s">
        <v>259</v>
      </c>
      <c r="C239" s="58">
        <v>2</v>
      </c>
      <c r="D239" s="110" t="s">
        <v>133</v>
      </c>
      <c r="E239" s="101"/>
    </row>
    <row r="240" spans="1:5" ht="12" customHeight="1" x14ac:dyDescent="0.2">
      <c r="A240" s="58">
        <v>60510261</v>
      </c>
      <c r="B240" s="59" t="s">
        <v>287</v>
      </c>
      <c r="C240" s="58">
        <v>2</v>
      </c>
      <c r="D240" s="110" t="s">
        <v>133</v>
      </c>
      <c r="E240" s="101"/>
    </row>
    <row r="241" spans="1:5" ht="12" customHeight="1" x14ac:dyDescent="0.2">
      <c r="A241" s="58">
        <v>60510223</v>
      </c>
      <c r="B241" s="59" t="s">
        <v>268</v>
      </c>
      <c r="C241" s="58">
        <v>2</v>
      </c>
      <c r="D241" s="110" t="s">
        <v>133</v>
      </c>
      <c r="E241" s="101"/>
    </row>
    <row r="242" spans="1:5" ht="12" customHeight="1" x14ac:dyDescent="0.2">
      <c r="A242" s="58">
        <v>60510225</v>
      </c>
      <c r="B242" s="58" t="s">
        <v>269</v>
      </c>
      <c r="C242" s="58">
        <v>2</v>
      </c>
      <c r="D242" s="110" t="s">
        <v>133</v>
      </c>
      <c r="E242" s="101"/>
    </row>
    <row r="243" spans="1:5" ht="12" customHeight="1" x14ac:dyDescent="0.2">
      <c r="A243" s="58">
        <v>60510267</v>
      </c>
      <c r="B243" s="58" t="s">
        <v>274</v>
      </c>
      <c r="C243" s="58">
        <v>2</v>
      </c>
      <c r="D243" s="110" t="s">
        <v>133</v>
      </c>
      <c r="E243" s="101"/>
    </row>
    <row r="244" spans="1:5" ht="12" customHeight="1" x14ac:dyDescent="0.2">
      <c r="A244" s="58">
        <v>60510038</v>
      </c>
      <c r="B244" s="58" t="s">
        <v>260</v>
      </c>
      <c r="C244" s="58">
        <v>2</v>
      </c>
      <c r="D244" s="110" t="s">
        <v>133</v>
      </c>
      <c r="E244" s="101"/>
    </row>
    <row r="245" spans="1:5" ht="12" customHeight="1" x14ac:dyDescent="0.2">
      <c r="A245" s="58">
        <v>60510276</v>
      </c>
      <c r="B245" s="58" t="s">
        <v>279</v>
      </c>
      <c r="C245" s="58">
        <v>2</v>
      </c>
      <c r="D245" s="110" t="s">
        <v>133</v>
      </c>
      <c r="E245" s="101"/>
    </row>
    <row r="246" spans="1:5" ht="12" customHeight="1" x14ac:dyDescent="0.2">
      <c r="A246" s="58">
        <v>60510245</v>
      </c>
      <c r="B246" s="58" t="s">
        <v>270</v>
      </c>
      <c r="C246" s="58">
        <v>2</v>
      </c>
      <c r="D246" s="110" t="s">
        <v>133</v>
      </c>
      <c r="E246" s="101"/>
    </row>
    <row r="247" spans="1:5" ht="12" customHeight="1" x14ac:dyDescent="0.2">
      <c r="A247" s="58">
        <v>60510284</v>
      </c>
      <c r="B247" s="58" t="s">
        <v>284</v>
      </c>
      <c r="C247" s="58">
        <v>2</v>
      </c>
      <c r="D247" s="110" t="s">
        <v>133</v>
      </c>
      <c r="E247" s="101"/>
    </row>
    <row r="248" spans="1:5" ht="12" customHeight="1" x14ac:dyDescent="0.2">
      <c r="A248" s="56">
        <v>18710092</v>
      </c>
      <c r="B248" s="56" t="s">
        <v>299</v>
      </c>
      <c r="C248" s="56">
        <v>2</v>
      </c>
      <c r="D248" s="111" t="s">
        <v>72</v>
      </c>
      <c r="E248" s="101"/>
    </row>
    <row r="249" spans="1:5" ht="12" customHeight="1" x14ac:dyDescent="0.2">
      <c r="A249" s="56">
        <v>18710110</v>
      </c>
      <c r="B249" s="56" t="s">
        <v>306</v>
      </c>
      <c r="C249" s="56">
        <v>3</v>
      </c>
      <c r="D249" s="111" t="s">
        <v>72</v>
      </c>
      <c r="E249" s="101"/>
    </row>
    <row r="250" spans="1:5" ht="12" customHeight="1" x14ac:dyDescent="0.2">
      <c r="A250" s="56">
        <v>18710067</v>
      </c>
      <c r="B250" s="56" t="s">
        <v>305</v>
      </c>
      <c r="C250" s="56">
        <v>3</v>
      </c>
      <c r="D250" s="111" t="s">
        <v>72</v>
      </c>
      <c r="E250" s="101"/>
    </row>
    <row r="251" spans="1:5" ht="12" customHeight="1" x14ac:dyDescent="0.2">
      <c r="A251" s="56">
        <v>18710095</v>
      </c>
      <c r="B251" s="56" t="s">
        <v>290</v>
      </c>
      <c r="C251" s="56">
        <v>2</v>
      </c>
      <c r="D251" s="111" t="s">
        <v>72</v>
      </c>
      <c r="E251" s="101"/>
    </row>
    <row r="252" spans="1:5" ht="12" customHeight="1" x14ac:dyDescent="0.2">
      <c r="A252" s="56">
        <v>18710087</v>
      </c>
      <c r="B252" s="56" t="s">
        <v>294</v>
      </c>
      <c r="C252" s="56">
        <v>2</v>
      </c>
      <c r="D252" s="111" t="s">
        <v>72</v>
      </c>
      <c r="E252" s="101"/>
    </row>
    <row r="253" spans="1:5" ht="12" customHeight="1" x14ac:dyDescent="0.2">
      <c r="A253" s="56">
        <v>18710085</v>
      </c>
      <c r="B253" s="56" t="s">
        <v>292</v>
      </c>
      <c r="C253" s="56">
        <v>2</v>
      </c>
      <c r="D253" s="111" t="s">
        <v>72</v>
      </c>
      <c r="E253" s="101"/>
    </row>
    <row r="254" spans="1:5" ht="12" customHeight="1" x14ac:dyDescent="0.2">
      <c r="A254" s="56">
        <v>18710086</v>
      </c>
      <c r="B254" s="56" t="s">
        <v>293</v>
      </c>
      <c r="C254" s="56">
        <v>2</v>
      </c>
      <c r="D254" s="111" t="s">
        <v>72</v>
      </c>
      <c r="E254" s="101"/>
    </row>
    <row r="255" spans="1:5" ht="12" customHeight="1" x14ac:dyDescent="0.2">
      <c r="A255" s="56">
        <v>18710090</v>
      </c>
      <c r="B255" s="56" t="s">
        <v>296</v>
      </c>
      <c r="C255" s="56">
        <v>2</v>
      </c>
      <c r="D255" s="111" t="s">
        <v>72</v>
      </c>
      <c r="E255" s="101"/>
    </row>
    <row r="256" spans="1:5" ht="12" customHeight="1" x14ac:dyDescent="0.2">
      <c r="A256" s="56">
        <v>18610458</v>
      </c>
      <c r="B256" s="56" t="s">
        <v>289</v>
      </c>
      <c r="C256" s="56">
        <v>3</v>
      </c>
      <c r="D256" s="111" t="s">
        <v>72</v>
      </c>
      <c r="E256" s="101"/>
    </row>
    <row r="257" spans="1:5" ht="12" customHeight="1" x14ac:dyDescent="0.2">
      <c r="A257" s="56">
        <v>18710091</v>
      </c>
      <c r="B257" s="56" t="s">
        <v>297</v>
      </c>
      <c r="C257" s="56">
        <v>3</v>
      </c>
      <c r="D257" s="111" t="s">
        <v>72</v>
      </c>
      <c r="E257" s="101"/>
    </row>
    <row r="258" spans="1:5" ht="12" customHeight="1" x14ac:dyDescent="0.2">
      <c r="A258" s="56">
        <v>18710048</v>
      </c>
      <c r="B258" s="56" t="s">
        <v>295</v>
      </c>
      <c r="C258" s="56">
        <v>3</v>
      </c>
      <c r="D258" s="111" t="s">
        <v>72</v>
      </c>
      <c r="E258" s="101"/>
    </row>
    <row r="259" spans="1:5" ht="12" customHeight="1" x14ac:dyDescent="0.2">
      <c r="A259" s="56">
        <v>18710003</v>
      </c>
      <c r="B259" s="56" t="s">
        <v>298</v>
      </c>
      <c r="C259" s="56">
        <v>3</v>
      </c>
      <c r="D259" s="111" t="s">
        <v>72</v>
      </c>
      <c r="E259" s="101"/>
    </row>
    <row r="260" spans="1:5" ht="12" customHeight="1" x14ac:dyDescent="0.2">
      <c r="A260" s="56">
        <v>18710096</v>
      </c>
      <c r="B260" s="56" t="s">
        <v>300</v>
      </c>
      <c r="C260" s="56">
        <v>3</v>
      </c>
      <c r="D260" s="111" t="s">
        <v>72</v>
      </c>
      <c r="E260" s="101"/>
    </row>
    <row r="261" spans="1:5" ht="12" customHeight="1" x14ac:dyDescent="0.2">
      <c r="A261" s="56">
        <v>18710076</v>
      </c>
      <c r="B261" s="56" t="s">
        <v>302</v>
      </c>
      <c r="C261" s="56">
        <v>3</v>
      </c>
      <c r="D261" s="111" t="s">
        <v>72</v>
      </c>
      <c r="E261" s="101"/>
    </row>
    <row r="262" spans="1:5" ht="12" customHeight="1" x14ac:dyDescent="0.2">
      <c r="A262" s="56">
        <v>18710108</v>
      </c>
      <c r="B262" s="56" t="s">
        <v>304</v>
      </c>
      <c r="C262" s="56">
        <v>3</v>
      </c>
      <c r="D262" s="111" t="s">
        <v>72</v>
      </c>
      <c r="E262" s="101"/>
    </row>
    <row r="263" spans="1:5" ht="12" customHeight="1" x14ac:dyDescent="0.2">
      <c r="A263" s="56">
        <v>18710097</v>
      </c>
      <c r="B263" s="56" t="s">
        <v>301</v>
      </c>
      <c r="C263" s="56">
        <v>3</v>
      </c>
      <c r="D263" s="111" t="s">
        <v>72</v>
      </c>
      <c r="E263" s="101"/>
    </row>
    <row r="264" spans="1:5" ht="12" customHeight="1" x14ac:dyDescent="0.2">
      <c r="A264" s="56">
        <v>18710103</v>
      </c>
      <c r="B264" s="56" t="s">
        <v>303</v>
      </c>
      <c r="C264" s="56">
        <v>3</v>
      </c>
      <c r="D264" s="111" t="s">
        <v>72</v>
      </c>
      <c r="E264" s="101"/>
    </row>
    <row r="265" spans="1:5" ht="12" customHeight="1" x14ac:dyDescent="0.2">
      <c r="A265" s="56">
        <v>18710081</v>
      </c>
      <c r="B265" s="56" t="s">
        <v>291</v>
      </c>
      <c r="C265" s="56">
        <v>2</v>
      </c>
      <c r="D265" s="111" t="s">
        <v>72</v>
      </c>
      <c r="E265" s="101"/>
    </row>
    <row r="266" spans="1:5" ht="12" customHeight="1" x14ac:dyDescent="0.2">
      <c r="A266" s="54">
        <v>18710078</v>
      </c>
      <c r="B266" s="54" t="s">
        <v>310</v>
      </c>
      <c r="C266" s="54">
        <v>2</v>
      </c>
      <c r="D266" s="97" t="s">
        <v>73</v>
      </c>
      <c r="E266" s="101"/>
    </row>
    <row r="267" spans="1:5" ht="12" customHeight="1" x14ac:dyDescent="0.2">
      <c r="A267" s="54">
        <v>18710079</v>
      </c>
      <c r="B267" s="54" t="s">
        <v>312</v>
      </c>
      <c r="C267" s="54">
        <v>2</v>
      </c>
      <c r="D267" s="97" t="s">
        <v>73</v>
      </c>
      <c r="E267" s="101"/>
    </row>
    <row r="268" spans="1:5" ht="12" customHeight="1" x14ac:dyDescent="0.2">
      <c r="A268" s="54">
        <v>18710095</v>
      </c>
      <c r="B268" s="54" t="s">
        <v>290</v>
      </c>
      <c r="C268" s="54">
        <v>2</v>
      </c>
      <c r="D268" s="97" t="s">
        <v>73</v>
      </c>
      <c r="E268" s="101"/>
    </row>
    <row r="269" spans="1:5" ht="12" customHeight="1" x14ac:dyDescent="0.2">
      <c r="A269" s="54">
        <v>18710084</v>
      </c>
      <c r="B269" s="54" t="s">
        <v>307</v>
      </c>
      <c r="C269" s="54">
        <v>2</v>
      </c>
      <c r="D269" s="97" t="s">
        <v>73</v>
      </c>
      <c r="E269" s="101"/>
    </row>
    <row r="270" spans="1:5" ht="12" customHeight="1" x14ac:dyDescent="0.2">
      <c r="A270" s="54">
        <v>18710100</v>
      </c>
      <c r="B270" s="54" t="s">
        <v>311</v>
      </c>
      <c r="C270" s="54">
        <v>3</v>
      </c>
      <c r="D270" s="97" t="s">
        <v>73</v>
      </c>
      <c r="E270" s="101"/>
    </row>
    <row r="271" spans="1:5" ht="12" customHeight="1" x14ac:dyDescent="0.2">
      <c r="A271" s="54">
        <v>18610458</v>
      </c>
      <c r="B271" s="54" t="s">
        <v>289</v>
      </c>
      <c r="C271" s="54">
        <v>3</v>
      </c>
      <c r="D271" s="97" t="s">
        <v>73</v>
      </c>
      <c r="E271" s="101"/>
    </row>
    <row r="272" spans="1:5" ht="12" customHeight="1" x14ac:dyDescent="0.2">
      <c r="A272" s="54">
        <v>18710056</v>
      </c>
      <c r="B272" s="54" t="s">
        <v>308</v>
      </c>
      <c r="C272" s="54">
        <v>3</v>
      </c>
      <c r="D272" s="97" t="s">
        <v>73</v>
      </c>
      <c r="E272" s="101"/>
    </row>
    <row r="273" spans="1:5" ht="12" customHeight="1" x14ac:dyDescent="0.2">
      <c r="A273" s="54">
        <v>18710057</v>
      </c>
      <c r="B273" s="54" t="s">
        <v>309</v>
      </c>
      <c r="C273" s="54">
        <v>3</v>
      </c>
      <c r="D273" s="97" t="s">
        <v>73</v>
      </c>
      <c r="E273" s="101"/>
    </row>
    <row r="274" spans="1:5" ht="12" customHeight="1" x14ac:dyDescent="0.2">
      <c r="A274" s="53">
        <v>18710011</v>
      </c>
      <c r="B274" s="53" t="s">
        <v>314</v>
      </c>
      <c r="C274" s="53">
        <v>3</v>
      </c>
      <c r="D274" s="104" t="s">
        <v>74</v>
      </c>
      <c r="E274" s="101"/>
    </row>
    <row r="275" spans="1:5" ht="12" customHeight="1" x14ac:dyDescent="0.2">
      <c r="A275" s="53">
        <v>18710079</v>
      </c>
      <c r="B275" s="53" t="s">
        <v>312</v>
      </c>
      <c r="C275" s="53">
        <v>2</v>
      </c>
      <c r="D275" s="104" t="s">
        <v>74</v>
      </c>
      <c r="E275" s="101"/>
    </row>
    <row r="276" spans="1:5" ht="12" customHeight="1" x14ac:dyDescent="0.2">
      <c r="A276" s="53">
        <v>18710094</v>
      </c>
      <c r="B276" s="53" t="s">
        <v>312</v>
      </c>
      <c r="C276" s="53">
        <v>2</v>
      </c>
      <c r="D276" s="104" t="s">
        <v>74</v>
      </c>
      <c r="E276" s="101"/>
    </row>
    <row r="277" spans="1:5" ht="12" customHeight="1" x14ac:dyDescent="0.2">
      <c r="A277" s="53">
        <v>18710095</v>
      </c>
      <c r="B277" s="53" t="s">
        <v>290</v>
      </c>
      <c r="C277" s="53">
        <v>2</v>
      </c>
      <c r="D277" s="104" t="s">
        <v>74</v>
      </c>
      <c r="E277" s="101"/>
    </row>
    <row r="278" spans="1:5" ht="12" customHeight="1" x14ac:dyDescent="0.2">
      <c r="A278" s="53">
        <v>18710084</v>
      </c>
      <c r="B278" s="53" t="s">
        <v>315</v>
      </c>
      <c r="C278" s="53">
        <v>2</v>
      </c>
      <c r="D278" s="104" t="s">
        <v>74</v>
      </c>
      <c r="E278" s="101"/>
    </row>
    <row r="279" spans="1:5" ht="12" customHeight="1" x14ac:dyDescent="0.2">
      <c r="A279" s="53">
        <v>18710100</v>
      </c>
      <c r="B279" s="53" t="s">
        <v>311</v>
      </c>
      <c r="C279" s="53">
        <v>3</v>
      </c>
      <c r="D279" s="104" t="s">
        <v>74</v>
      </c>
      <c r="E279" s="101"/>
    </row>
    <row r="280" spans="1:5" ht="12" customHeight="1" x14ac:dyDescent="0.2">
      <c r="A280" s="53">
        <v>18710010</v>
      </c>
      <c r="B280" s="53" t="s">
        <v>313</v>
      </c>
      <c r="C280" s="53">
        <v>3</v>
      </c>
      <c r="D280" s="104" t="s">
        <v>74</v>
      </c>
      <c r="E280" s="101"/>
    </row>
    <row r="281" spans="1:5" ht="12" customHeight="1" x14ac:dyDescent="0.2">
      <c r="A281" s="53">
        <v>18610458</v>
      </c>
      <c r="B281" s="53" t="s">
        <v>289</v>
      </c>
      <c r="C281" s="53">
        <v>3</v>
      </c>
      <c r="D281" s="104" t="s">
        <v>74</v>
      </c>
      <c r="E281" s="101"/>
    </row>
    <row r="282" spans="1:5" ht="12" customHeight="1" x14ac:dyDescent="0.2">
      <c r="A282" s="53">
        <v>18710056</v>
      </c>
      <c r="B282" s="53" t="s">
        <v>308</v>
      </c>
      <c r="C282" s="53">
        <v>3</v>
      </c>
      <c r="D282" s="104" t="s">
        <v>74</v>
      </c>
      <c r="E282" s="101"/>
    </row>
    <row r="283" spans="1:5" ht="12" customHeight="1" x14ac:dyDescent="0.2">
      <c r="A283" s="53">
        <v>18710055</v>
      </c>
      <c r="B283" s="53" t="s">
        <v>316</v>
      </c>
      <c r="C283" s="53">
        <v>3</v>
      </c>
      <c r="D283" s="104" t="s">
        <v>74</v>
      </c>
      <c r="E283" s="101"/>
    </row>
    <row r="284" spans="1:5" ht="12" customHeight="1" x14ac:dyDescent="0.2">
      <c r="A284" s="70">
        <v>17710003</v>
      </c>
      <c r="B284" s="70" t="s">
        <v>320</v>
      </c>
      <c r="C284" s="70">
        <v>4</v>
      </c>
      <c r="D284" s="105" t="s">
        <v>75</v>
      </c>
      <c r="E284" s="98" t="s">
        <v>372</v>
      </c>
    </row>
    <row r="285" spans="1:5" ht="12" customHeight="1" x14ac:dyDescent="0.2">
      <c r="A285" s="70">
        <v>85010028</v>
      </c>
      <c r="B285" s="70" t="s">
        <v>322</v>
      </c>
      <c r="C285" s="70">
        <v>3</v>
      </c>
      <c r="D285" s="105" t="s">
        <v>75</v>
      </c>
      <c r="E285" s="101"/>
    </row>
    <row r="286" spans="1:5" ht="12" customHeight="1" x14ac:dyDescent="0.2">
      <c r="A286" s="70">
        <v>17710001</v>
      </c>
      <c r="B286" s="70" t="s">
        <v>318</v>
      </c>
      <c r="C286" s="70">
        <v>3</v>
      </c>
      <c r="D286" s="105" t="s">
        <v>75</v>
      </c>
      <c r="E286" s="101"/>
    </row>
    <row r="287" spans="1:5" ht="12" customHeight="1" x14ac:dyDescent="0.2">
      <c r="A287" s="70">
        <v>18610430</v>
      </c>
      <c r="B287" s="70" t="s">
        <v>323</v>
      </c>
      <c r="C287" s="70">
        <v>2</v>
      </c>
      <c r="D287" s="105" t="s">
        <v>75</v>
      </c>
      <c r="E287" s="101"/>
    </row>
    <row r="288" spans="1:5" ht="12" customHeight="1" x14ac:dyDescent="0.2">
      <c r="A288" s="70">
        <v>18610431</v>
      </c>
      <c r="B288" s="70" t="s">
        <v>324</v>
      </c>
      <c r="C288" s="70">
        <v>2</v>
      </c>
      <c r="D288" s="105" t="s">
        <v>75</v>
      </c>
      <c r="E288" s="101"/>
    </row>
    <row r="289" spans="1:5" ht="12" customHeight="1" x14ac:dyDescent="0.2">
      <c r="A289" s="70">
        <v>17710002</v>
      </c>
      <c r="B289" s="70" t="s">
        <v>317</v>
      </c>
      <c r="C289" s="70">
        <v>3</v>
      </c>
      <c r="D289" s="105" t="s">
        <v>75</v>
      </c>
      <c r="E289" s="101"/>
    </row>
    <row r="290" spans="1:5" ht="12" customHeight="1" x14ac:dyDescent="0.2">
      <c r="A290" s="70">
        <v>17710006</v>
      </c>
      <c r="B290" s="70" t="s">
        <v>319</v>
      </c>
      <c r="C290" s="70">
        <v>3</v>
      </c>
      <c r="D290" s="105" t="s">
        <v>75</v>
      </c>
      <c r="E290" s="101"/>
    </row>
    <row r="291" spans="1:5" ht="12" customHeight="1" x14ac:dyDescent="0.2">
      <c r="A291" s="70">
        <v>18610438</v>
      </c>
      <c r="B291" s="70" t="s">
        <v>321</v>
      </c>
      <c r="C291" s="70">
        <v>3</v>
      </c>
      <c r="D291" s="105" t="s">
        <v>75</v>
      </c>
      <c r="E291" s="101"/>
    </row>
    <row r="292" spans="1:5" s="99" customFormat="1" ht="12" customHeight="1" x14ac:dyDescent="0.2"/>
    <row r="293" spans="1:5" s="99" customFormat="1" ht="12" customHeight="1" x14ac:dyDescent="0.2"/>
    <row r="294" spans="1:5" s="99" customFormat="1" ht="12" customHeight="1" x14ac:dyDescent="0.2">
      <c r="D294" s="39"/>
      <c r="E294" s="40"/>
    </row>
    <row r="295" spans="1:5" s="99" customFormat="1" ht="12" customHeight="1" x14ac:dyDescent="0.3">
      <c r="D295" s="38" t="s">
        <v>374</v>
      </c>
      <c r="E295" s="24"/>
    </row>
    <row r="296" spans="1:5" s="99" customFormat="1" ht="12" customHeight="1" x14ac:dyDescent="0.2">
      <c r="D296" s="15"/>
      <c r="E296" s="15"/>
    </row>
    <row r="297" spans="1:5" s="99" customFormat="1" ht="12" customHeight="1" x14ac:dyDescent="0.2">
      <c r="D297" s="15"/>
      <c r="E297" s="15"/>
    </row>
    <row r="298" spans="1:5" s="99" customFormat="1" ht="12" customHeight="1" x14ac:dyDescent="0.2">
      <c r="D298" s="15"/>
      <c r="E298" s="15"/>
    </row>
    <row r="299" spans="1:5" s="99" customFormat="1" ht="12" customHeight="1" x14ac:dyDescent="0.2">
      <c r="D299" s="24"/>
      <c r="E299" s="14"/>
    </row>
    <row r="300" spans="1:5" s="99" customFormat="1" ht="12" customHeight="1" x14ac:dyDescent="0.2">
      <c r="D300" s="24"/>
      <c r="E300" s="14"/>
    </row>
    <row r="301" spans="1:5" s="99" customFormat="1" ht="12" customHeight="1" x14ac:dyDescent="0.2"/>
    <row r="302" spans="1:5" s="99" customFormat="1" ht="12" customHeight="1" x14ac:dyDescent="0.2"/>
    <row r="303" spans="1:5" s="99" customFormat="1" ht="12" customHeight="1" x14ac:dyDescent="0.2"/>
    <row r="304" spans="1:5" s="99" customFormat="1" ht="12" customHeight="1" x14ac:dyDescent="0.2"/>
    <row r="305" s="99" customFormat="1" ht="12" customHeight="1" x14ac:dyDescent="0.2"/>
    <row r="306" s="99" customFormat="1" ht="12" customHeight="1" x14ac:dyDescent="0.2"/>
    <row r="307" s="99" customFormat="1" ht="12" customHeight="1" x14ac:dyDescent="0.2"/>
    <row r="308" s="99" customFormat="1" ht="12" customHeight="1" x14ac:dyDescent="0.2"/>
    <row r="309" s="99" customFormat="1" ht="12" customHeight="1" x14ac:dyDescent="0.2"/>
    <row r="310" s="99" customFormat="1" ht="12" customHeight="1" x14ac:dyDescent="0.2"/>
    <row r="311" s="99" customFormat="1" ht="12" customHeight="1" x14ac:dyDescent="0.2"/>
    <row r="312" s="99" customFormat="1" ht="12" customHeight="1" x14ac:dyDescent="0.2"/>
    <row r="313" s="99" customFormat="1" ht="12" customHeight="1" x14ac:dyDescent="0.2"/>
    <row r="314" s="99" customFormat="1" ht="12" customHeight="1" x14ac:dyDescent="0.2"/>
    <row r="315" s="99" customFormat="1" ht="12" customHeight="1" x14ac:dyDescent="0.2"/>
    <row r="316" s="99" customFormat="1" ht="12" customHeight="1" x14ac:dyDescent="0.2"/>
    <row r="317" s="99" customFormat="1" ht="12" customHeight="1" x14ac:dyDescent="0.2"/>
    <row r="318" s="99" customFormat="1" ht="12" customHeight="1" x14ac:dyDescent="0.2"/>
    <row r="319" s="99" customFormat="1" ht="12" customHeight="1" x14ac:dyDescent="0.2"/>
    <row r="320" s="99" customFormat="1" ht="12" customHeight="1" x14ac:dyDescent="0.2"/>
    <row r="321" s="99" customFormat="1" ht="12" customHeight="1" x14ac:dyDescent="0.2"/>
    <row r="322" s="99" customFormat="1" ht="12" customHeight="1" x14ac:dyDescent="0.2"/>
    <row r="323" s="99" customFormat="1" ht="12" customHeight="1" x14ac:dyDescent="0.2"/>
    <row r="324" s="99" customFormat="1" ht="12" customHeight="1" x14ac:dyDescent="0.2"/>
    <row r="325" s="99" customFormat="1" ht="12" customHeight="1" x14ac:dyDescent="0.2"/>
    <row r="326" s="99" customFormat="1" ht="12" customHeight="1" x14ac:dyDescent="0.2"/>
    <row r="327" s="99" customFormat="1" ht="12" customHeight="1" x14ac:dyDescent="0.2"/>
    <row r="328" s="99" customFormat="1" ht="12" customHeight="1" x14ac:dyDescent="0.2"/>
    <row r="329" s="99" customFormat="1" ht="12" customHeight="1" x14ac:dyDescent="0.2"/>
    <row r="330" s="99" customFormat="1" ht="12" customHeight="1" x14ac:dyDescent="0.2"/>
    <row r="331" s="99" customFormat="1" ht="12" customHeight="1" x14ac:dyDescent="0.2"/>
    <row r="332" s="99" customFormat="1" ht="12" customHeight="1" x14ac:dyDescent="0.2"/>
    <row r="333" s="99" customFormat="1" ht="12" customHeight="1" x14ac:dyDescent="0.2"/>
    <row r="334" s="99" customFormat="1" ht="12" customHeight="1" x14ac:dyDescent="0.2"/>
    <row r="335" s="99" customFormat="1" ht="12" customHeight="1" x14ac:dyDescent="0.2"/>
    <row r="336" s="99" customFormat="1" ht="12" customHeight="1" x14ac:dyDescent="0.2"/>
    <row r="337" s="99" customFormat="1" ht="12" customHeight="1" x14ac:dyDescent="0.2"/>
    <row r="338" s="99" customFormat="1" ht="12" customHeight="1" x14ac:dyDescent="0.2"/>
    <row r="339" s="99" customFormat="1" ht="12" customHeight="1" x14ac:dyDescent="0.2"/>
    <row r="340" s="99" customFormat="1" ht="12" customHeight="1" x14ac:dyDescent="0.2"/>
    <row r="341" s="99" customFormat="1" ht="12" customHeight="1" x14ac:dyDescent="0.2"/>
    <row r="342" s="99" customFormat="1" ht="12" customHeight="1" x14ac:dyDescent="0.2"/>
    <row r="343" s="99" customFormat="1" ht="12" customHeight="1" x14ac:dyDescent="0.2"/>
    <row r="344" s="99" customFormat="1" ht="12" customHeight="1" x14ac:dyDescent="0.2"/>
    <row r="345" s="99" customFormat="1" ht="12" customHeight="1" x14ac:dyDescent="0.2"/>
    <row r="346" s="99" customFormat="1" ht="12" customHeight="1" x14ac:dyDescent="0.2"/>
    <row r="347" s="99" customFormat="1" ht="12" customHeight="1" x14ac:dyDescent="0.2"/>
    <row r="348" s="99" customFormat="1" ht="12" customHeight="1" x14ac:dyDescent="0.2"/>
    <row r="349" s="99" customFormat="1" ht="12" customHeight="1" x14ac:dyDescent="0.2"/>
    <row r="350" s="99" customFormat="1" ht="12" customHeight="1" x14ac:dyDescent="0.2"/>
    <row r="351" s="99" customFormat="1" ht="12" customHeight="1" x14ac:dyDescent="0.2"/>
    <row r="352" s="99" customFormat="1" ht="12" customHeight="1" x14ac:dyDescent="0.2"/>
    <row r="353" s="99" customFormat="1" ht="12" customHeight="1" x14ac:dyDescent="0.2"/>
    <row r="354" s="99" customFormat="1" ht="12" customHeight="1" x14ac:dyDescent="0.2"/>
    <row r="355" s="99" customFormat="1" ht="12" customHeight="1" x14ac:dyDescent="0.2"/>
    <row r="356" s="99" customFormat="1" ht="12" customHeight="1" x14ac:dyDescent="0.2"/>
    <row r="357" s="99" customFormat="1" ht="12" customHeight="1" x14ac:dyDescent="0.2"/>
    <row r="358" s="99" customFormat="1" ht="12" customHeight="1" x14ac:dyDescent="0.2"/>
    <row r="359" s="99" customFormat="1" ht="12" customHeight="1" x14ac:dyDescent="0.2"/>
    <row r="360" s="99" customFormat="1" ht="12" customHeight="1" x14ac:dyDescent="0.2"/>
    <row r="361" s="99" customFormat="1" ht="12" customHeight="1" x14ac:dyDescent="0.2"/>
    <row r="362" s="99" customFormat="1" ht="12" customHeight="1" x14ac:dyDescent="0.2"/>
    <row r="363" s="99" customFormat="1" ht="12" customHeight="1" x14ac:dyDescent="0.2"/>
    <row r="364" s="99" customFormat="1" ht="12" customHeight="1" x14ac:dyDescent="0.2"/>
    <row r="365" s="99" customFormat="1" ht="12" customHeight="1" x14ac:dyDescent="0.2"/>
    <row r="366" s="99" customFormat="1" ht="12" customHeight="1" x14ac:dyDescent="0.2"/>
    <row r="367" s="99" customFormat="1" ht="12" customHeight="1" x14ac:dyDescent="0.2"/>
    <row r="368" s="99" customFormat="1" ht="12" customHeight="1" x14ac:dyDescent="0.2"/>
    <row r="369" s="99" customFormat="1" ht="12" customHeight="1" x14ac:dyDescent="0.2"/>
    <row r="370" s="99" customFormat="1" ht="12" customHeight="1" x14ac:dyDescent="0.2"/>
    <row r="371" s="99" customFormat="1" ht="12" customHeight="1" x14ac:dyDescent="0.2"/>
    <row r="372" s="99" customFormat="1" ht="12" customHeight="1" x14ac:dyDescent="0.2"/>
    <row r="373" s="99" customFormat="1" ht="12" customHeight="1" x14ac:dyDescent="0.2"/>
    <row r="374" s="99" customFormat="1" ht="12" customHeight="1" x14ac:dyDescent="0.2"/>
    <row r="375" s="99" customFormat="1" ht="12" customHeight="1" x14ac:dyDescent="0.2"/>
    <row r="376" s="99" customFormat="1" ht="12" customHeight="1" x14ac:dyDescent="0.2"/>
    <row r="377" s="99" customFormat="1" ht="12" customHeight="1" x14ac:dyDescent="0.2"/>
    <row r="378" s="99" customFormat="1" ht="12" customHeight="1" x14ac:dyDescent="0.2"/>
    <row r="379" s="99" customFormat="1" ht="12" customHeight="1" x14ac:dyDescent="0.2"/>
    <row r="380" s="99" customFormat="1" ht="12" customHeight="1" x14ac:dyDescent="0.2"/>
    <row r="381" s="99" customFormat="1" ht="12" customHeight="1" x14ac:dyDescent="0.2"/>
    <row r="382" s="99" customFormat="1" ht="12" customHeight="1" x14ac:dyDescent="0.2"/>
    <row r="383" s="99" customFormat="1" ht="12" customHeight="1" x14ac:dyDescent="0.2"/>
    <row r="384" s="99" customFormat="1" ht="12" customHeight="1" x14ac:dyDescent="0.2"/>
    <row r="385" s="99" customFormat="1" ht="12" customHeight="1" x14ac:dyDescent="0.2"/>
    <row r="386" s="99" customFormat="1" ht="12" customHeight="1" x14ac:dyDescent="0.2"/>
    <row r="387" s="99" customFormat="1" ht="12" customHeight="1" x14ac:dyDescent="0.2"/>
    <row r="388" s="99" customFormat="1" ht="12" customHeight="1" x14ac:dyDescent="0.2"/>
    <row r="389" s="99" customFormat="1" ht="12" customHeight="1" x14ac:dyDescent="0.2"/>
    <row r="390" s="99" customFormat="1" ht="12" customHeight="1" x14ac:dyDescent="0.2"/>
    <row r="391" s="99" customFormat="1" ht="12" customHeight="1" x14ac:dyDescent="0.2"/>
    <row r="392" s="99" customFormat="1" ht="12" customHeight="1" x14ac:dyDescent="0.2"/>
    <row r="393" s="99" customFormat="1" ht="12" customHeight="1" x14ac:dyDescent="0.2"/>
    <row r="394" s="99" customFormat="1" ht="12" customHeight="1" x14ac:dyDescent="0.2"/>
    <row r="395" s="99" customFormat="1" ht="12" customHeight="1" x14ac:dyDescent="0.2"/>
    <row r="396" s="99" customFormat="1" ht="12" customHeight="1" x14ac:dyDescent="0.2"/>
    <row r="397" s="99" customFormat="1" ht="12" customHeight="1" x14ac:dyDescent="0.2"/>
    <row r="398" s="99" customFormat="1" ht="12" customHeight="1" x14ac:dyDescent="0.2"/>
    <row r="399" s="99" customFormat="1" ht="12" customHeight="1" x14ac:dyDescent="0.2"/>
    <row r="400" s="99" customFormat="1" ht="12" customHeight="1" x14ac:dyDescent="0.2"/>
    <row r="401" s="99" customFormat="1" ht="12" customHeight="1" x14ac:dyDescent="0.2"/>
    <row r="402" s="99" customFormat="1" ht="12" customHeight="1" x14ac:dyDescent="0.2"/>
    <row r="403" s="99" customFormat="1" ht="12" customHeight="1" x14ac:dyDescent="0.2"/>
    <row r="404" s="99" customFormat="1" ht="12" customHeight="1" x14ac:dyDescent="0.2"/>
    <row r="405" s="99" customFormat="1" ht="12" customHeight="1" x14ac:dyDescent="0.2"/>
    <row r="406" s="99" customFormat="1" ht="12" customHeight="1" x14ac:dyDescent="0.2"/>
    <row r="407" s="99" customFormat="1" ht="12" customHeight="1" x14ac:dyDescent="0.2"/>
    <row r="408" s="99" customFormat="1" ht="12" customHeight="1" x14ac:dyDescent="0.2"/>
    <row r="409" s="99" customFormat="1" ht="12" customHeight="1" x14ac:dyDescent="0.2"/>
    <row r="410" s="99" customFormat="1" ht="12" customHeight="1" x14ac:dyDescent="0.2"/>
    <row r="411" s="99" customFormat="1" ht="12" customHeight="1" x14ac:dyDescent="0.2"/>
    <row r="412" s="99" customFormat="1" ht="12" customHeight="1" x14ac:dyDescent="0.2"/>
    <row r="413" s="99" customFormat="1" ht="12" customHeight="1" x14ac:dyDescent="0.2"/>
  </sheetData>
  <sheetProtection formatCells="0" formatColumns="0" formatRows="0" insertColumns="0" insertRows="0" insertHyperlinks="0" deleteColumns="0" deleteRows="0" sort="0" autoFilter="0" pivotTables="0"/>
  <hyperlinks>
    <hyperlink ref="F4" location="Portada!Área_de_impresión" display="Ir a Portada" xr:uid="{9A7AEFB0-85A8-4933-B92E-0B72426A5AE5}"/>
    <hyperlink ref="D295" location="Portada!Área_de_impresión" display="Ir a Portada" xr:uid="{CFFCD8E4-3290-4275-B9B7-D84610ED4461}"/>
  </hyperlinks>
  <pageMargins left="0.75" right="0.75" top="1" bottom="1" header="0.5" footer="0.5"/>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5A635-8D48-4F53-B592-3FC8DA3F59BD}">
  <dimension ref="A1:A3"/>
  <sheetViews>
    <sheetView workbookViewId="0">
      <selection activeCell="J29" sqref="J29"/>
    </sheetView>
  </sheetViews>
  <sheetFormatPr baseColWidth="10" defaultColWidth="11.453125" defaultRowHeight="14.5" x14ac:dyDescent="0.35"/>
  <cols>
    <col min="1" max="1" width="18.1796875" style="1" bestFit="1" customWidth="1"/>
    <col min="2" max="16384" width="11.453125" style="1"/>
  </cols>
  <sheetData>
    <row r="1" spans="1:1" x14ac:dyDescent="0.35">
      <c r="A1" s="2" t="s">
        <v>342</v>
      </c>
    </row>
    <row r="2" spans="1:1" x14ac:dyDescent="0.35">
      <c r="A2" s="2" t="s">
        <v>343</v>
      </c>
    </row>
    <row r="3" spans="1:1" x14ac:dyDescent="0.35">
      <c r="A3" s="2" t="s">
        <v>344</v>
      </c>
    </row>
  </sheetData>
  <sheetProtection algorithmName="SHA-512" hashValue="1y7j+aE1QdPPxhYB/5FF7u8TLlSoz0oUj9GPt1kpzRAKe2IRnq7s0vRjIT0UPLOXRZdfhozcaLN/1I/e4F0+2w==" saltValue="8I8ODgODuictNVvCdwK+WQ==" spinCount="100000" sheet="1"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3C63D-FB9C-44D0-AD28-9028EEE370BA}">
  <sheetPr>
    <tabColor theme="9"/>
  </sheetPr>
  <dimension ref="A1:BI110"/>
  <sheetViews>
    <sheetView topLeftCell="A7" zoomScaleNormal="100" workbookViewId="0">
      <selection activeCell="G27" sqref="G27"/>
    </sheetView>
  </sheetViews>
  <sheetFormatPr baseColWidth="10" defaultColWidth="10.7265625" defaultRowHeight="11.15" customHeight="1" x14ac:dyDescent="0.25"/>
  <cols>
    <col min="1" max="1" width="10.26953125" style="12" customWidth="1"/>
    <col min="2" max="2" width="62.453125" style="12" customWidth="1"/>
    <col min="3" max="3" width="37.7265625" style="12" customWidth="1"/>
    <col min="4" max="4" width="12.1796875" style="12" customWidth="1"/>
    <col min="5" max="5" width="13" style="12" customWidth="1"/>
    <col min="6" max="6" width="7.26953125" style="12" customWidth="1"/>
    <col min="7" max="7" width="20.54296875" style="12" customWidth="1"/>
    <col min="8" max="8" width="31.1796875" style="12" customWidth="1"/>
    <col min="9" max="9" width="59.81640625" style="12" bestFit="1" customWidth="1"/>
    <col min="10" max="12" width="10.7265625" style="12"/>
    <col min="13" max="13" width="42.54296875" style="12" customWidth="1"/>
    <col min="14" max="14" width="8.81640625" style="12" customWidth="1"/>
    <col min="15" max="15" width="10.26953125" style="12" customWidth="1"/>
    <col min="16" max="16" width="10" style="12" customWidth="1"/>
    <col min="17" max="17" width="10.7265625" style="12"/>
    <col min="18" max="18" width="55" style="12" bestFit="1" customWidth="1"/>
    <col min="19" max="16384" width="10.7265625" style="12"/>
  </cols>
  <sheetData>
    <row r="1" spans="1:61" s="8" customFormat="1" ht="11.15" customHeight="1" x14ac:dyDescent="0.3">
      <c r="B1" s="9" t="s">
        <v>332</v>
      </c>
      <c r="C1" s="79" t="s">
        <v>326</v>
      </c>
      <c r="E1" s="10" t="s">
        <v>327</v>
      </c>
      <c r="F1" s="11"/>
      <c r="G1" s="12"/>
      <c r="H1" s="12"/>
    </row>
    <row r="2" spans="1:61" ht="11.15" customHeight="1" x14ac:dyDescent="0.25">
      <c r="B2" s="13" t="s">
        <v>333</v>
      </c>
      <c r="C2" s="44"/>
      <c r="E2" s="14" t="s">
        <v>328</v>
      </c>
      <c r="F2" s="15"/>
      <c r="G2" s="15"/>
      <c r="H2" s="15"/>
      <c r="I2" s="15"/>
      <c r="J2" s="15"/>
      <c r="K2" s="15"/>
    </row>
    <row r="3" spans="1:61" ht="11.15" customHeight="1" x14ac:dyDescent="0.25">
      <c r="B3" s="13" t="s">
        <v>334</v>
      </c>
      <c r="C3" s="44"/>
      <c r="E3" s="14" t="s">
        <v>329</v>
      </c>
      <c r="F3" s="15"/>
      <c r="G3" s="15"/>
      <c r="H3" s="15"/>
      <c r="I3" s="15"/>
      <c r="J3" s="15"/>
      <c r="K3" s="15"/>
    </row>
    <row r="4" spans="1:61" ht="11.15" customHeight="1" x14ac:dyDescent="0.25">
      <c r="B4" s="13" t="s">
        <v>335</v>
      </c>
      <c r="C4" s="45" t="s">
        <v>57</v>
      </c>
      <c r="E4" s="14" t="s">
        <v>330</v>
      </c>
      <c r="F4" s="15"/>
      <c r="G4" s="15"/>
      <c r="H4" s="15"/>
      <c r="I4" s="15"/>
      <c r="J4" s="15"/>
      <c r="K4" s="15"/>
    </row>
    <row r="5" spans="1:61" ht="11.15" customHeight="1" x14ac:dyDescent="0.25">
      <c r="B5" s="13" t="s">
        <v>336</v>
      </c>
      <c r="C5" s="45" t="s">
        <v>25</v>
      </c>
      <c r="E5" s="14" t="s">
        <v>331</v>
      </c>
      <c r="F5" s="15"/>
      <c r="G5" s="15"/>
      <c r="H5" s="15"/>
      <c r="I5" s="15"/>
      <c r="J5" s="15"/>
      <c r="K5" s="15"/>
    </row>
    <row r="6" spans="1:61" ht="11.15" customHeight="1" x14ac:dyDescent="0.25">
      <c r="B6" s="13" t="s">
        <v>337</v>
      </c>
      <c r="C6" s="45" t="s">
        <v>66</v>
      </c>
      <c r="E6" s="14" t="s">
        <v>330</v>
      </c>
      <c r="F6" s="15"/>
      <c r="G6" s="15"/>
      <c r="H6" s="15"/>
      <c r="I6" s="15"/>
      <c r="J6" s="15"/>
      <c r="K6" s="15"/>
    </row>
    <row r="7" spans="1:61" ht="11.15" customHeight="1" x14ac:dyDescent="0.25">
      <c r="B7" s="13" t="s">
        <v>338</v>
      </c>
      <c r="C7" s="45"/>
      <c r="E7" s="14" t="s">
        <v>340</v>
      </c>
      <c r="F7" s="15"/>
      <c r="G7" s="15"/>
      <c r="H7" s="15"/>
      <c r="I7" s="15"/>
      <c r="J7" s="15"/>
      <c r="K7" s="15"/>
    </row>
    <row r="8" spans="1:61" ht="11.15" customHeight="1" x14ac:dyDescent="0.25">
      <c r="B8" s="13" t="s">
        <v>339</v>
      </c>
      <c r="C8" s="46"/>
      <c r="E8" s="14" t="s">
        <v>360</v>
      </c>
      <c r="F8" s="15"/>
      <c r="G8" s="15"/>
      <c r="H8" s="15"/>
      <c r="I8" s="15"/>
      <c r="J8" s="15"/>
      <c r="K8" s="15"/>
    </row>
    <row r="9" spans="1:61" ht="11.15" customHeight="1" x14ac:dyDescent="0.25">
      <c r="E9" s="15"/>
      <c r="F9" s="15"/>
      <c r="G9" s="15"/>
      <c r="H9" s="15"/>
      <c r="I9" s="15"/>
      <c r="J9" s="15"/>
      <c r="K9" s="15"/>
    </row>
    <row r="10" spans="1:61" s="116" customFormat="1" ht="73" customHeight="1" x14ac:dyDescent="0.25">
      <c r="A10" s="140" t="s">
        <v>376</v>
      </c>
      <c r="B10" s="141"/>
      <c r="C10" s="142"/>
      <c r="F10" s="15"/>
      <c r="G10" s="117"/>
      <c r="H10" s="118"/>
      <c r="I10" s="119"/>
      <c r="J10" s="119"/>
      <c r="K10" s="119"/>
    </row>
    <row r="11" spans="1:61" ht="11.15" customHeight="1" x14ac:dyDescent="0.3">
      <c r="A11" s="17"/>
      <c r="G11" s="19" t="s">
        <v>327</v>
      </c>
      <c r="H11" s="23"/>
      <c r="I11" s="21"/>
      <c r="J11" s="21"/>
      <c r="K11" s="22"/>
    </row>
    <row r="12" spans="1:61" s="28" customFormat="1" ht="20.149999999999999" customHeight="1" x14ac:dyDescent="0.3">
      <c r="A12" s="143" t="s">
        <v>66</v>
      </c>
      <c r="B12" s="143"/>
      <c r="C12" s="143"/>
      <c r="D12" s="143"/>
      <c r="E12" s="144"/>
      <c r="F12" s="12"/>
      <c r="G12" s="14" t="s">
        <v>358</v>
      </c>
      <c r="H12" s="23"/>
      <c r="I12" s="24"/>
      <c r="J12" s="25"/>
      <c r="K12" s="25"/>
      <c r="L12" s="145"/>
      <c r="M12" s="145"/>
      <c r="N12" s="145"/>
      <c r="O12" s="145"/>
      <c r="P12" s="145"/>
      <c r="Q12" s="145"/>
      <c r="R12" s="145"/>
      <c r="S12" s="145"/>
      <c r="T12" s="145"/>
      <c r="U12" s="145"/>
      <c r="V12" s="26"/>
      <c r="W12" s="26"/>
      <c r="X12" s="26"/>
      <c r="Y12" s="26"/>
      <c r="Z12" s="26"/>
      <c r="AA12" s="26"/>
      <c r="AB12" s="26"/>
      <c r="AC12" s="26"/>
      <c r="AD12" s="26"/>
      <c r="AE12" s="26"/>
      <c r="AF12" s="26"/>
      <c r="AG12" s="26"/>
      <c r="AH12" s="26"/>
      <c r="AI12" s="26"/>
      <c r="AJ12" s="26"/>
      <c r="AK12" s="26"/>
      <c r="AL12" s="26"/>
      <c r="AM12" s="26"/>
      <c r="AN12" s="26"/>
      <c r="AO12" s="27"/>
      <c r="AP12" s="27"/>
      <c r="AQ12" s="27"/>
      <c r="AR12" s="27"/>
      <c r="AS12" s="27"/>
      <c r="AT12" s="27"/>
      <c r="AU12" s="27"/>
      <c r="AV12" s="27"/>
      <c r="AW12" s="27"/>
      <c r="AX12" s="27"/>
      <c r="AY12" s="27"/>
      <c r="AZ12" s="27"/>
      <c r="BA12" s="27"/>
      <c r="BB12" s="27"/>
      <c r="BC12" s="27"/>
      <c r="BD12" s="27"/>
      <c r="BE12" s="27"/>
      <c r="BF12" s="27"/>
      <c r="BG12" s="27"/>
      <c r="BH12" s="27"/>
      <c r="BI12" s="27"/>
    </row>
    <row r="13" spans="1:61" s="28" customFormat="1" ht="28" customHeight="1" x14ac:dyDescent="0.3">
      <c r="A13" s="49" t="s">
        <v>54</v>
      </c>
      <c r="B13" s="49" t="s">
        <v>53</v>
      </c>
      <c r="C13" s="49" t="s">
        <v>52</v>
      </c>
      <c r="D13" s="49" t="s">
        <v>341</v>
      </c>
      <c r="E13" s="113" t="s">
        <v>325</v>
      </c>
      <c r="F13" s="30" t="s">
        <v>359</v>
      </c>
      <c r="G13" s="14" t="s">
        <v>357</v>
      </c>
      <c r="H13" s="23"/>
      <c r="I13" s="24"/>
      <c r="J13" s="25"/>
      <c r="K13" s="25"/>
      <c r="L13" s="21"/>
      <c r="M13" s="21"/>
      <c r="N13" s="21"/>
      <c r="O13" s="21"/>
      <c r="P13" s="22"/>
      <c r="Q13" s="21"/>
      <c r="R13" s="21"/>
      <c r="S13" s="21"/>
      <c r="T13" s="21"/>
      <c r="U13" s="22"/>
      <c r="V13" s="26"/>
      <c r="W13" s="26"/>
      <c r="X13" s="26"/>
      <c r="Y13" s="26"/>
      <c r="Z13" s="26"/>
      <c r="AA13" s="26"/>
      <c r="AB13" s="26"/>
      <c r="AC13" s="26"/>
      <c r="AD13" s="26"/>
      <c r="AE13" s="26"/>
      <c r="AF13" s="26"/>
      <c r="AG13" s="26"/>
      <c r="AH13" s="26"/>
      <c r="AI13" s="26"/>
      <c r="AJ13" s="26"/>
      <c r="AK13" s="26"/>
      <c r="AL13" s="26"/>
      <c r="AM13" s="26"/>
      <c r="AN13" s="26"/>
      <c r="AO13" s="27"/>
      <c r="AP13" s="27"/>
      <c r="AQ13" s="27"/>
      <c r="AR13" s="27"/>
      <c r="AS13" s="27"/>
      <c r="AT13" s="27"/>
      <c r="AU13" s="27"/>
      <c r="AV13" s="27"/>
      <c r="AW13" s="27"/>
      <c r="AX13" s="27"/>
      <c r="AY13" s="27"/>
      <c r="AZ13" s="27"/>
      <c r="BA13" s="27"/>
      <c r="BB13" s="27"/>
      <c r="BC13" s="27"/>
      <c r="BD13" s="27"/>
      <c r="BE13" s="27"/>
      <c r="BF13" s="27"/>
      <c r="BG13" s="27"/>
      <c r="BH13" s="27"/>
      <c r="BI13" s="27"/>
    </row>
    <row r="14" spans="1:61" s="15" customFormat="1" ht="11.15" customHeight="1" x14ac:dyDescent="0.25">
      <c r="A14" s="50">
        <v>85110051</v>
      </c>
      <c r="B14" s="50" t="s">
        <v>98</v>
      </c>
      <c r="C14" s="50">
        <v>3</v>
      </c>
      <c r="D14" s="47" t="s">
        <v>343</v>
      </c>
      <c r="E14" s="114"/>
      <c r="F14" s="37">
        <f>IF(D14="Sí", C14, 0)</f>
        <v>3</v>
      </c>
      <c r="G14" s="37"/>
      <c r="H14" s="39"/>
      <c r="I14" s="39"/>
      <c r="J14" s="25"/>
      <c r="K14" s="25"/>
      <c r="L14" s="33"/>
      <c r="M14" s="33"/>
      <c r="N14" s="33"/>
      <c r="O14" s="25"/>
      <c r="P14" s="25"/>
      <c r="Q14" s="34"/>
      <c r="R14" s="34"/>
      <c r="S14" s="34"/>
      <c r="T14" s="25"/>
      <c r="U14" s="25"/>
      <c r="V14" s="25"/>
      <c r="W14" s="25"/>
      <c r="X14" s="25"/>
      <c r="Y14" s="25"/>
      <c r="Z14" s="25"/>
      <c r="AA14" s="25"/>
      <c r="AB14" s="25"/>
      <c r="AC14" s="25"/>
      <c r="AD14" s="25"/>
      <c r="AE14" s="25"/>
      <c r="AF14" s="25"/>
      <c r="AG14" s="25"/>
      <c r="AH14" s="25"/>
      <c r="AI14" s="25"/>
      <c r="AJ14" s="25"/>
      <c r="AK14" s="25"/>
      <c r="AL14" s="25"/>
      <c r="AM14" s="25"/>
      <c r="AN14" s="25"/>
    </row>
    <row r="15" spans="1:61" s="15" customFormat="1" ht="11.15" customHeight="1" x14ac:dyDescent="0.25">
      <c r="A15" s="50">
        <v>85110067</v>
      </c>
      <c r="B15" s="50" t="s">
        <v>110</v>
      </c>
      <c r="C15" s="50">
        <v>3</v>
      </c>
      <c r="D15" s="47"/>
      <c r="E15" s="114"/>
      <c r="F15" s="37">
        <f t="shared" ref="F15:F70" si="0">IF(D15="Sí", C15, 0)</f>
        <v>0</v>
      </c>
      <c r="G15" s="37"/>
      <c r="H15" s="39"/>
      <c r="I15" s="39"/>
      <c r="J15" s="25"/>
      <c r="K15" s="25"/>
      <c r="L15" s="33"/>
      <c r="M15" s="33"/>
      <c r="N15" s="33"/>
      <c r="O15" s="25"/>
      <c r="P15" s="25"/>
      <c r="Q15" s="34"/>
      <c r="R15" s="34"/>
      <c r="S15" s="34"/>
      <c r="T15" s="25"/>
      <c r="U15" s="25"/>
      <c r="V15" s="25"/>
      <c r="W15" s="25"/>
      <c r="X15" s="25"/>
      <c r="Y15" s="25"/>
      <c r="Z15" s="25"/>
      <c r="AA15" s="25"/>
      <c r="AB15" s="25"/>
      <c r="AC15" s="25"/>
      <c r="AD15" s="25"/>
      <c r="AE15" s="25"/>
      <c r="AF15" s="25"/>
      <c r="AG15" s="25"/>
      <c r="AH15" s="25"/>
      <c r="AI15" s="25"/>
      <c r="AJ15" s="25"/>
      <c r="AK15" s="25"/>
      <c r="AL15" s="25"/>
      <c r="AM15" s="25"/>
      <c r="AN15" s="25"/>
    </row>
    <row r="16" spans="1:61" s="15" customFormat="1" ht="11.15" customHeight="1" x14ac:dyDescent="0.25">
      <c r="A16" s="50">
        <v>85110068</v>
      </c>
      <c r="B16" s="50" t="s">
        <v>111</v>
      </c>
      <c r="C16" s="50">
        <v>3</v>
      </c>
      <c r="D16" s="47"/>
      <c r="E16" s="114"/>
      <c r="F16" s="37">
        <f t="shared" si="0"/>
        <v>0</v>
      </c>
      <c r="G16" s="146" t="s">
        <v>362</v>
      </c>
      <c r="H16" s="146"/>
      <c r="I16" s="39"/>
      <c r="L16" s="33"/>
      <c r="M16" s="33"/>
      <c r="N16" s="33"/>
      <c r="O16" s="25"/>
      <c r="P16" s="25"/>
      <c r="Q16" s="34"/>
      <c r="R16" s="34"/>
      <c r="S16" s="34"/>
      <c r="T16" s="25"/>
      <c r="U16" s="25"/>
      <c r="V16" s="25"/>
      <c r="W16" s="25"/>
      <c r="X16" s="25"/>
      <c r="Y16" s="25"/>
      <c r="Z16" s="25"/>
      <c r="AA16" s="25"/>
      <c r="AB16" s="25"/>
      <c r="AC16" s="25"/>
      <c r="AD16" s="25"/>
      <c r="AE16" s="25"/>
      <c r="AF16" s="25"/>
      <c r="AG16" s="25"/>
      <c r="AH16" s="25"/>
      <c r="AI16" s="25"/>
      <c r="AJ16" s="25"/>
      <c r="AK16" s="25"/>
      <c r="AL16" s="25"/>
      <c r="AM16" s="25"/>
      <c r="AN16" s="25"/>
    </row>
    <row r="17" spans="1:40" s="15" customFormat="1" ht="11.15" customHeight="1" x14ac:dyDescent="0.25">
      <c r="A17" s="50">
        <v>85110066</v>
      </c>
      <c r="B17" s="50" t="s">
        <v>109</v>
      </c>
      <c r="C17" s="50">
        <v>3</v>
      </c>
      <c r="D17" s="47"/>
      <c r="E17" s="114"/>
      <c r="F17" s="37">
        <f t="shared" si="0"/>
        <v>0</v>
      </c>
      <c r="G17" s="112" t="s">
        <v>363</v>
      </c>
      <c r="H17" s="39">
        <f>SUMIF(D14:D70,"Sí",C14:C70)</f>
        <v>3</v>
      </c>
      <c r="I17" s="39"/>
      <c r="L17" s="33"/>
      <c r="M17" s="33"/>
      <c r="N17" s="33"/>
      <c r="O17" s="25"/>
      <c r="P17" s="25"/>
      <c r="Q17" s="34"/>
      <c r="R17" s="34"/>
      <c r="S17" s="34"/>
      <c r="T17" s="25"/>
      <c r="U17" s="25"/>
      <c r="V17" s="25"/>
      <c r="W17" s="25"/>
      <c r="X17" s="25"/>
      <c r="Y17" s="25"/>
      <c r="Z17" s="25"/>
      <c r="AA17" s="25"/>
      <c r="AB17" s="25"/>
      <c r="AC17" s="25"/>
      <c r="AD17" s="25"/>
      <c r="AE17" s="25"/>
      <c r="AF17" s="25"/>
      <c r="AG17" s="25"/>
      <c r="AH17" s="25"/>
      <c r="AI17" s="25"/>
      <c r="AJ17" s="25"/>
      <c r="AK17" s="25"/>
      <c r="AL17" s="25"/>
      <c r="AM17" s="25"/>
      <c r="AN17" s="25"/>
    </row>
    <row r="18" spans="1:40" s="15" customFormat="1" ht="11.15" customHeight="1" x14ac:dyDescent="0.25">
      <c r="A18" s="50">
        <v>85110057</v>
      </c>
      <c r="B18" s="50" t="s">
        <v>103</v>
      </c>
      <c r="C18" s="50">
        <v>3</v>
      </c>
      <c r="D18" s="47"/>
      <c r="E18" s="114"/>
      <c r="F18" s="37">
        <f t="shared" si="0"/>
        <v>0</v>
      </c>
      <c r="G18" s="112" t="s">
        <v>364</v>
      </c>
      <c r="H18" s="112" t="str">
        <f>IF(SUMIF(D14:D70,"Sí",C14:C70)&gt;=12,"Cumple con el mínimo de créditos requeridos para obtener la mención*","No cumple con el mínimo de créditos")</f>
        <v>No cumple con el mínimo de créditos</v>
      </c>
      <c r="I18" s="39"/>
      <c r="J18" s="25"/>
      <c r="K18" s="25"/>
      <c r="L18" s="33"/>
      <c r="M18" s="33"/>
      <c r="N18" s="33"/>
      <c r="O18" s="25"/>
      <c r="P18" s="25"/>
      <c r="Q18" s="34"/>
      <c r="R18" s="34"/>
      <c r="S18" s="34"/>
      <c r="T18" s="25"/>
      <c r="U18" s="25"/>
      <c r="V18" s="25"/>
      <c r="W18" s="25"/>
      <c r="X18" s="25"/>
      <c r="Y18" s="25"/>
      <c r="Z18" s="25"/>
      <c r="AA18" s="25"/>
      <c r="AB18" s="25"/>
      <c r="AC18" s="25"/>
      <c r="AD18" s="25"/>
      <c r="AE18" s="25"/>
      <c r="AF18" s="25"/>
      <c r="AG18" s="25"/>
      <c r="AH18" s="25"/>
      <c r="AI18" s="25"/>
      <c r="AJ18" s="25"/>
      <c r="AK18" s="25"/>
      <c r="AL18" s="25"/>
      <c r="AM18" s="25"/>
      <c r="AN18" s="25"/>
    </row>
    <row r="19" spans="1:40" s="15" customFormat="1" ht="11.15" customHeight="1" x14ac:dyDescent="0.25">
      <c r="A19" s="50">
        <v>85110043</v>
      </c>
      <c r="B19" s="50" t="s">
        <v>90</v>
      </c>
      <c r="C19" s="50">
        <v>3</v>
      </c>
      <c r="D19" s="47"/>
      <c r="E19" s="114"/>
      <c r="F19" s="37">
        <f t="shared" si="0"/>
        <v>0</v>
      </c>
      <c r="G19" s="39"/>
      <c r="H19" s="39"/>
      <c r="I19" s="39"/>
      <c r="J19" s="25"/>
      <c r="K19" s="25"/>
      <c r="L19" s="33"/>
      <c r="M19" s="33"/>
      <c r="N19" s="33"/>
      <c r="O19" s="25"/>
      <c r="P19" s="25"/>
      <c r="Q19" s="34"/>
      <c r="R19" s="34"/>
      <c r="S19" s="34"/>
      <c r="T19" s="25"/>
      <c r="U19" s="25"/>
      <c r="V19" s="25"/>
      <c r="W19" s="25"/>
      <c r="X19" s="25"/>
      <c r="Y19" s="25"/>
      <c r="Z19" s="25"/>
      <c r="AA19" s="25"/>
      <c r="AB19" s="25"/>
      <c r="AC19" s="25"/>
      <c r="AD19" s="25"/>
      <c r="AE19" s="25"/>
      <c r="AF19" s="25"/>
      <c r="AG19" s="25"/>
      <c r="AH19" s="25"/>
      <c r="AI19" s="25"/>
      <c r="AJ19" s="25"/>
      <c r="AK19" s="25"/>
      <c r="AL19" s="25"/>
      <c r="AM19" s="25"/>
      <c r="AN19" s="25"/>
    </row>
    <row r="20" spans="1:40" s="15" customFormat="1" ht="11.15" customHeight="1" x14ac:dyDescent="0.25">
      <c r="A20" s="50">
        <v>85110046</v>
      </c>
      <c r="B20" s="50" t="s">
        <v>93</v>
      </c>
      <c r="C20" s="50">
        <v>3</v>
      </c>
      <c r="D20" s="47"/>
      <c r="E20" s="114"/>
      <c r="F20" s="37">
        <f t="shared" si="0"/>
        <v>0</v>
      </c>
      <c r="G20" s="39"/>
      <c r="H20" s="39"/>
      <c r="I20" s="39"/>
      <c r="J20" s="25"/>
      <c r="K20" s="25"/>
      <c r="L20" s="33"/>
      <c r="M20" s="33"/>
      <c r="N20" s="33"/>
      <c r="O20" s="25"/>
      <c r="P20" s="25"/>
      <c r="Q20" s="34"/>
      <c r="R20" s="34"/>
      <c r="S20" s="34"/>
      <c r="T20" s="25"/>
      <c r="U20" s="25"/>
      <c r="V20" s="25"/>
      <c r="W20" s="25"/>
      <c r="X20" s="25"/>
      <c r="Y20" s="25"/>
      <c r="Z20" s="25"/>
      <c r="AA20" s="25"/>
      <c r="AB20" s="25"/>
      <c r="AC20" s="25"/>
      <c r="AD20" s="25"/>
      <c r="AE20" s="25"/>
      <c r="AF20" s="25"/>
      <c r="AG20" s="25"/>
      <c r="AH20" s="25"/>
      <c r="AI20" s="25"/>
      <c r="AJ20" s="25"/>
      <c r="AK20" s="25"/>
      <c r="AL20" s="25"/>
      <c r="AM20" s="25"/>
      <c r="AN20" s="25"/>
    </row>
    <row r="21" spans="1:40" s="15" customFormat="1" ht="11.15" customHeight="1" x14ac:dyDescent="0.25">
      <c r="A21" s="50">
        <v>85110082</v>
      </c>
      <c r="B21" s="50" t="s">
        <v>126</v>
      </c>
      <c r="C21" s="50">
        <v>3</v>
      </c>
      <c r="D21" s="47"/>
      <c r="E21" s="114"/>
      <c r="F21" s="30">
        <f t="shared" si="0"/>
        <v>0</v>
      </c>
      <c r="G21" s="39"/>
      <c r="H21" s="40"/>
      <c r="I21" s="39"/>
      <c r="J21" s="25"/>
      <c r="K21" s="25"/>
      <c r="L21" s="33"/>
      <c r="M21" s="33"/>
      <c r="N21" s="33"/>
      <c r="O21" s="25"/>
      <c r="P21" s="25"/>
      <c r="Q21" s="34"/>
      <c r="R21" s="34"/>
      <c r="S21" s="34"/>
      <c r="T21" s="25"/>
      <c r="U21" s="25"/>
      <c r="V21" s="25"/>
      <c r="W21" s="25"/>
      <c r="X21" s="25"/>
      <c r="Y21" s="25"/>
      <c r="Z21" s="25"/>
      <c r="AA21" s="25"/>
      <c r="AB21" s="25"/>
      <c r="AC21" s="25"/>
      <c r="AD21" s="25"/>
      <c r="AE21" s="25"/>
      <c r="AF21" s="25"/>
      <c r="AG21" s="25"/>
      <c r="AH21" s="25"/>
      <c r="AI21" s="25"/>
      <c r="AJ21" s="25"/>
      <c r="AK21" s="25"/>
      <c r="AL21" s="25"/>
      <c r="AM21" s="25"/>
      <c r="AN21" s="25"/>
    </row>
    <row r="22" spans="1:40" s="15" customFormat="1" ht="11.15" customHeight="1" x14ac:dyDescent="0.3">
      <c r="A22" s="50">
        <v>85110049</v>
      </c>
      <c r="B22" s="50" t="s">
        <v>96</v>
      </c>
      <c r="C22" s="50">
        <v>3</v>
      </c>
      <c r="D22" s="47"/>
      <c r="E22" s="114"/>
      <c r="F22" s="30">
        <f t="shared" si="0"/>
        <v>0</v>
      </c>
      <c r="G22" s="38" t="s">
        <v>374</v>
      </c>
      <c r="H22" s="24"/>
      <c r="I22" s="24"/>
      <c r="J22" s="25"/>
      <c r="K22" s="25"/>
      <c r="L22" s="33"/>
      <c r="M22" s="33"/>
      <c r="N22" s="33"/>
      <c r="O22" s="25"/>
      <c r="P22" s="25"/>
      <c r="Q22" s="34"/>
      <c r="R22" s="34"/>
      <c r="S22" s="34"/>
      <c r="T22" s="25"/>
      <c r="U22" s="25"/>
      <c r="V22" s="25"/>
      <c r="W22" s="25"/>
      <c r="X22" s="25"/>
      <c r="Y22" s="25"/>
      <c r="Z22" s="25"/>
      <c r="AA22" s="25"/>
      <c r="AB22" s="25"/>
      <c r="AC22" s="25"/>
      <c r="AD22" s="25"/>
      <c r="AE22" s="25"/>
      <c r="AF22" s="25"/>
      <c r="AG22" s="25"/>
      <c r="AH22" s="25"/>
      <c r="AI22" s="25"/>
      <c r="AJ22" s="25"/>
      <c r="AK22" s="25"/>
      <c r="AL22" s="25"/>
      <c r="AM22" s="25"/>
      <c r="AN22" s="25"/>
    </row>
    <row r="23" spans="1:40" s="15" customFormat="1" ht="11.15" customHeight="1" x14ac:dyDescent="0.25">
      <c r="A23" s="50">
        <v>85110071</v>
      </c>
      <c r="B23" s="50" t="s">
        <v>113</v>
      </c>
      <c r="C23" s="50">
        <v>3</v>
      </c>
      <c r="D23" s="47"/>
      <c r="E23" s="114"/>
      <c r="F23" s="30">
        <f t="shared" si="0"/>
        <v>0</v>
      </c>
      <c r="I23" s="24"/>
      <c r="J23" s="25"/>
      <c r="K23" s="25"/>
      <c r="L23" s="33"/>
      <c r="M23" s="33"/>
      <c r="N23" s="33"/>
      <c r="O23" s="25"/>
      <c r="P23" s="25"/>
      <c r="Q23" s="34"/>
      <c r="R23" s="34"/>
      <c r="S23" s="34"/>
      <c r="T23" s="25"/>
      <c r="U23" s="25"/>
      <c r="V23" s="25"/>
      <c r="W23" s="25"/>
      <c r="X23" s="25"/>
      <c r="Y23" s="25"/>
      <c r="Z23" s="25"/>
      <c r="AA23" s="25"/>
      <c r="AB23" s="25"/>
      <c r="AC23" s="25"/>
      <c r="AD23" s="25"/>
      <c r="AE23" s="25"/>
      <c r="AF23" s="25"/>
      <c r="AG23" s="25"/>
      <c r="AH23" s="25"/>
      <c r="AI23" s="25"/>
      <c r="AJ23" s="25"/>
      <c r="AK23" s="25"/>
      <c r="AL23" s="25"/>
      <c r="AM23" s="25"/>
      <c r="AN23" s="25"/>
    </row>
    <row r="24" spans="1:40" s="15" customFormat="1" ht="11.15" customHeight="1" x14ac:dyDescent="0.25">
      <c r="A24" s="50">
        <v>85110085</v>
      </c>
      <c r="B24" s="50" t="s">
        <v>129</v>
      </c>
      <c r="C24" s="50">
        <v>3</v>
      </c>
      <c r="D24" s="47"/>
      <c r="E24" s="114"/>
      <c r="F24" s="30">
        <f t="shared" si="0"/>
        <v>0</v>
      </c>
      <c r="I24" s="24"/>
      <c r="J24" s="25"/>
      <c r="K24" s="25"/>
      <c r="L24" s="33"/>
      <c r="M24" s="33"/>
      <c r="N24" s="33"/>
      <c r="O24" s="25"/>
      <c r="P24" s="25"/>
      <c r="Q24" s="34"/>
      <c r="R24" s="34"/>
      <c r="S24" s="34"/>
      <c r="T24" s="25"/>
      <c r="U24" s="25"/>
      <c r="V24" s="25"/>
      <c r="W24" s="25"/>
      <c r="X24" s="25"/>
      <c r="Y24" s="25"/>
      <c r="Z24" s="25"/>
      <c r="AA24" s="25"/>
      <c r="AB24" s="25"/>
      <c r="AC24" s="25"/>
      <c r="AD24" s="25"/>
      <c r="AE24" s="25"/>
      <c r="AF24" s="25"/>
      <c r="AG24" s="25"/>
      <c r="AH24" s="25"/>
      <c r="AI24" s="25"/>
      <c r="AJ24" s="25"/>
      <c r="AK24" s="25"/>
      <c r="AL24" s="25"/>
      <c r="AM24" s="25"/>
      <c r="AN24" s="25"/>
    </row>
    <row r="25" spans="1:40" s="15" customFormat="1" ht="11.15" customHeight="1" x14ac:dyDescent="0.25">
      <c r="A25" s="50">
        <v>85110048</v>
      </c>
      <c r="B25" s="50" t="s">
        <v>95</v>
      </c>
      <c r="C25" s="50">
        <v>3</v>
      </c>
      <c r="D25" s="47"/>
      <c r="E25" s="114"/>
      <c r="F25" s="30">
        <f t="shared" si="0"/>
        <v>0</v>
      </c>
      <c r="I25" s="24"/>
      <c r="J25" s="25"/>
      <c r="K25" s="25"/>
      <c r="L25" s="33"/>
      <c r="M25" s="33"/>
      <c r="N25" s="33"/>
      <c r="O25" s="25"/>
      <c r="P25" s="25"/>
      <c r="Q25" s="34"/>
      <c r="R25" s="34"/>
      <c r="S25" s="34"/>
      <c r="T25" s="25"/>
      <c r="U25" s="25"/>
      <c r="V25" s="25"/>
      <c r="W25" s="25"/>
      <c r="X25" s="25"/>
      <c r="Y25" s="25"/>
      <c r="Z25" s="25"/>
      <c r="AA25" s="25"/>
      <c r="AB25" s="25"/>
      <c r="AC25" s="25"/>
      <c r="AD25" s="25"/>
      <c r="AE25" s="25"/>
      <c r="AF25" s="25"/>
      <c r="AG25" s="25"/>
      <c r="AH25" s="25"/>
      <c r="AI25" s="25"/>
      <c r="AJ25" s="25"/>
      <c r="AK25" s="25"/>
      <c r="AL25" s="25"/>
      <c r="AM25" s="25"/>
      <c r="AN25" s="25"/>
    </row>
    <row r="26" spans="1:40" s="15" customFormat="1" ht="11.15" customHeight="1" x14ac:dyDescent="0.25">
      <c r="A26" s="50">
        <v>85110072</v>
      </c>
      <c r="B26" s="50" t="s">
        <v>114</v>
      </c>
      <c r="C26" s="50">
        <v>3</v>
      </c>
      <c r="D26" s="47"/>
      <c r="E26" s="114"/>
      <c r="F26" s="30">
        <f t="shared" si="0"/>
        <v>0</v>
      </c>
      <c r="G26" s="24"/>
      <c r="H26" s="14"/>
      <c r="I26" s="24"/>
      <c r="J26" s="25"/>
      <c r="K26" s="25"/>
      <c r="L26" s="33"/>
      <c r="M26" s="33"/>
      <c r="N26" s="33"/>
      <c r="O26" s="25"/>
      <c r="P26" s="25"/>
      <c r="Q26" s="34"/>
      <c r="R26" s="34"/>
      <c r="S26" s="34"/>
      <c r="T26" s="25"/>
      <c r="U26" s="25"/>
      <c r="V26" s="25"/>
      <c r="W26" s="25"/>
      <c r="X26" s="25"/>
      <c r="Y26" s="25"/>
      <c r="Z26" s="25"/>
      <c r="AA26" s="25"/>
      <c r="AB26" s="25"/>
      <c r="AC26" s="25"/>
      <c r="AD26" s="25"/>
      <c r="AE26" s="25"/>
      <c r="AF26" s="25"/>
      <c r="AG26" s="25"/>
      <c r="AH26" s="25"/>
      <c r="AI26" s="25"/>
      <c r="AJ26" s="25"/>
      <c r="AK26" s="25"/>
      <c r="AL26" s="25"/>
      <c r="AM26" s="25"/>
      <c r="AN26" s="25"/>
    </row>
    <row r="27" spans="1:40" s="15" customFormat="1" ht="11.15" customHeight="1" x14ac:dyDescent="0.25">
      <c r="A27" s="50">
        <v>85110081</v>
      </c>
      <c r="B27" s="50" t="s">
        <v>125</v>
      </c>
      <c r="C27" s="50">
        <v>3</v>
      </c>
      <c r="D27" s="47"/>
      <c r="E27" s="114"/>
      <c r="F27" s="30">
        <f t="shared" si="0"/>
        <v>0</v>
      </c>
      <c r="G27" s="24"/>
      <c r="H27" s="14"/>
      <c r="I27" s="24"/>
      <c r="J27" s="25"/>
      <c r="K27" s="25"/>
      <c r="L27" s="33"/>
      <c r="M27" s="33"/>
      <c r="N27" s="33"/>
      <c r="O27" s="25"/>
      <c r="P27" s="25"/>
      <c r="Q27" s="34"/>
      <c r="R27" s="34"/>
      <c r="S27" s="34"/>
      <c r="T27" s="25"/>
      <c r="U27" s="25"/>
      <c r="V27" s="25"/>
      <c r="W27" s="25"/>
      <c r="X27" s="25"/>
      <c r="Y27" s="25"/>
      <c r="Z27" s="25"/>
      <c r="AA27" s="25"/>
      <c r="AB27" s="25"/>
      <c r="AC27" s="25"/>
      <c r="AD27" s="25"/>
      <c r="AE27" s="25"/>
      <c r="AF27" s="25"/>
      <c r="AG27" s="25"/>
      <c r="AH27" s="25"/>
      <c r="AI27" s="25"/>
      <c r="AJ27" s="25"/>
      <c r="AK27" s="25"/>
      <c r="AL27" s="25"/>
      <c r="AM27" s="25"/>
      <c r="AN27" s="25"/>
    </row>
    <row r="28" spans="1:40" s="15" customFormat="1" ht="11.15" customHeight="1" x14ac:dyDescent="0.25">
      <c r="A28" s="50">
        <v>85110064</v>
      </c>
      <c r="B28" s="50" t="s">
        <v>108</v>
      </c>
      <c r="C28" s="50">
        <v>3</v>
      </c>
      <c r="D28" s="47"/>
      <c r="E28" s="114"/>
      <c r="F28" s="30">
        <f t="shared" si="0"/>
        <v>0</v>
      </c>
      <c r="G28" s="24"/>
      <c r="H28" s="25"/>
      <c r="I28" s="24"/>
      <c r="J28" s="25"/>
      <c r="K28" s="25"/>
      <c r="L28" s="33"/>
      <c r="M28" s="33"/>
      <c r="N28" s="33"/>
      <c r="O28" s="25"/>
      <c r="P28" s="25"/>
      <c r="Q28" s="34"/>
      <c r="R28" s="34"/>
      <c r="S28" s="34"/>
      <c r="T28" s="25"/>
      <c r="U28" s="25"/>
      <c r="V28" s="25"/>
      <c r="W28" s="25"/>
      <c r="X28" s="25"/>
      <c r="Y28" s="25"/>
      <c r="Z28" s="25"/>
      <c r="AA28" s="25"/>
      <c r="AB28" s="25"/>
      <c r="AC28" s="25"/>
      <c r="AD28" s="25"/>
      <c r="AE28" s="25"/>
      <c r="AF28" s="25"/>
      <c r="AG28" s="25"/>
      <c r="AH28" s="25"/>
      <c r="AI28" s="25"/>
      <c r="AJ28" s="25"/>
      <c r="AK28" s="25"/>
      <c r="AL28" s="25"/>
      <c r="AM28" s="25"/>
      <c r="AN28" s="25"/>
    </row>
    <row r="29" spans="1:40" s="15" customFormat="1" ht="11.15" customHeight="1" x14ac:dyDescent="0.25">
      <c r="A29" s="50">
        <v>85110074</v>
      </c>
      <c r="B29" s="50" t="s">
        <v>116</v>
      </c>
      <c r="C29" s="50">
        <v>3</v>
      </c>
      <c r="D29" s="47"/>
      <c r="E29" s="114"/>
      <c r="F29" s="30">
        <f t="shared" si="0"/>
        <v>0</v>
      </c>
      <c r="G29" s="24"/>
      <c r="H29" s="25"/>
      <c r="I29" s="24"/>
      <c r="J29" s="25"/>
      <c r="K29" s="25"/>
      <c r="L29" s="33"/>
      <c r="M29" s="33"/>
      <c r="N29" s="33"/>
      <c r="O29" s="25"/>
      <c r="P29" s="25"/>
      <c r="Q29" s="34"/>
      <c r="R29" s="34"/>
      <c r="S29" s="34"/>
      <c r="T29" s="25"/>
      <c r="U29" s="25"/>
      <c r="V29" s="25"/>
      <c r="W29" s="25"/>
      <c r="X29" s="25"/>
      <c r="Y29" s="25"/>
      <c r="Z29" s="25"/>
      <c r="AA29" s="25"/>
      <c r="AB29" s="25"/>
      <c r="AC29" s="25"/>
      <c r="AD29" s="25"/>
      <c r="AE29" s="25"/>
      <c r="AF29" s="25"/>
      <c r="AG29" s="25"/>
      <c r="AH29" s="25"/>
      <c r="AI29" s="25"/>
      <c r="AJ29" s="25"/>
      <c r="AK29" s="25"/>
      <c r="AL29" s="25"/>
      <c r="AM29" s="25"/>
      <c r="AN29" s="25"/>
    </row>
    <row r="30" spans="1:40" s="15" customFormat="1" ht="11.15" customHeight="1" x14ac:dyDescent="0.25">
      <c r="A30" s="50">
        <v>85110047</v>
      </c>
      <c r="B30" s="50" t="s">
        <v>94</v>
      </c>
      <c r="C30" s="50">
        <v>3</v>
      </c>
      <c r="D30" s="47"/>
      <c r="E30" s="114"/>
      <c r="F30" s="30">
        <f t="shared" si="0"/>
        <v>0</v>
      </c>
      <c r="G30" s="24"/>
      <c r="H30" s="25"/>
      <c r="I30" s="24"/>
      <c r="J30" s="25"/>
      <c r="K30" s="25"/>
      <c r="L30" s="33"/>
      <c r="M30" s="33"/>
      <c r="N30" s="33"/>
      <c r="O30" s="25"/>
      <c r="P30" s="25"/>
      <c r="Q30" s="34"/>
      <c r="R30" s="34"/>
      <c r="S30" s="34"/>
      <c r="T30" s="25"/>
      <c r="U30" s="25"/>
      <c r="V30" s="25"/>
      <c r="W30" s="25"/>
      <c r="X30" s="25"/>
      <c r="Y30" s="25"/>
      <c r="Z30" s="25"/>
      <c r="AA30" s="25"/>
      <c r="AB30" s="25"/>
      <c r="AC30" s="25"/>
      <c r="AD30" s="25"/>
      <c r="AE30" s="25"/>
      <c r="AF30" s="25"/>
      <c r="AG30" s="25"/>
      <c r="AH30" s="25"/>
      <c r="AI30" s="25"/>
      <c r="AJ30" s="25"/>
      <c r="AK30" s="25"/>
      <c r="AL30" s="25"/>
      <c r="AM30" s="25"/>
      <c r="AN30" s="25"/>
    </row>
    <row r="31" spans="1:40" s="15" customFormat="1" ht="11.15" customHeight="1" x14ac:dyDescent="0.25">
      <c r="A31" s="50">
        <v>85110041</v>
      </c>
      <c r="B31" s="50" t="s">
        <v>88</v>
      </c>
      <c r="C31" s="50">
        <v>3</v>
      </c>
      <c r="D31" s="47"/>
      <c r="E31" s="114"/>
      <c r="F31" s="30">
        <f t="shared" si="0"/>
        <v>0</v>
      </c>
      <c r="G31" s="24"/>
      <c r="H31" s="25"/>
      <c r="I31" s="24"/>
      <c r="J31" s="25"/>
      <c r="K31" s="25"/>
      <c r="L31" s="33"/>
      <c r="M31" s="33"/>
      <c r="N31" s="33"/>
      <c r="O31" s="25"/>
      <c r="P31" s="25"/>
      <c r="Q31" s="34"/>
      <c r="R31" s="34"/>
      <c r="S31" s="34"/>
      <c r="T31" s="25"/>
      <c r="U31" s="25"/>
      <c r="V31" s="25"/>
      <c r="W31" s="25"/>
      <c r="X31" s="25"/>
      <c r="Y31" s="25"/>
      <c r="Z31" s="25"/>
      <c r="AA31" s="25"/>
      <c r="AB31" s="25"/>
      <c r="AC31" s="25"/>
      <c r="AD31" s="25"/>
      <c r="AE31" s="25"/>
      <c r="AF31" s="25"/>
      <c r="AG31" s="25"/>
      <c r="AH31" s="25"/>
      <c r="AI31" s="25"/>
      <c r="AJ31" s="25"/>
      <c r="AK31" s="25"/>
      <c r="AL31" s="25"/>
      <c r="AM31" s="25"/>
      <c r="AN31" s="25"/>
    </row>
    <row r="32" spans="1:40" s="15" customFormat="1" ht="11.15" customHeight="1" x14ac:dyDescent="0.25">
      <c r="A32" s="50">
        <v>85110050</v>
      </c>
      <c r="B32" s="50" t="s">
        <v>97</v>
      </c>
      <c r="C32" s="50">
        <v>3</v>
      </c>
      <c r="D32" s="47"/>
      <c r="E32" s="114"/>
      <c r="F32" s="30">
        <f t="shared" si="0"/>
        <v>0</v>
      </c>
      <c r="G32" s="24"/>
      <c r="H32" s="25"/>
      <c r="I32" s="24"/>
      <c r="J32" s="25"/>
      <c r="K32" s="25"/>
      <c r="L32" s="33"/>
      <c r="M32" s="33"/>
      <c r="N32" s="33"/>
      <c r="O32" s="25"/>
      <c r="P32" s="25"/>
      <c r="Q32" s="34"/>
      <c r="R32" s="34"/>
      <c r="S32" s="34"/>
      <c r="T32" s="25"/>
      <c r="U32" s="25"/>
      <c r="V32" s="25"/>
      <c r="W32" s="25"/>
      <c r="X32" s="25"/>
      <c r="Y32" s="25"/>
      <c r="Z32" s="25"/>
      <c r="AA32" s="25"/>
      <c r="AB32" s="25"/>
      <c r="AC32" s="25"/>
      <c r="AD32" s="25"/>
      <c r="AE32" s="25"/>
      <c r="AF32" s="25"/>
      <c r="AG32" s="25"/>
      <c r="AH32" s="25"/>
      <c r="AI32" s="25"/>
      <c r="AJ32" s="25"/>
      <c r="AK32" s="25"/>
      <c r="AL32" s="25"/>
      <c r="AM32" s="25"/>
      <c r="AN32" s="25"/>
    </row>
    <row r="33" spans="1:40" s="15" customFormat="1" ht="11.15" customHeight="1" x14ac:dyDescent="0.25">
      <c r="A33" s="50">
        <v>85110042</v>
      </c>
      <c r="B33" s="50" t="s">
        <v>89</v>
      </c>
      <c r="C33" s="50">
        <v>2</v>
      </c>
      <c r="D33" s="47"/>
      <c r="E33" s="114"/>
      <c r="F33" s="30">
        <f t="shared" si="0"/>
        <v>0</v>
      </c>
      <c r="G33" s="24"/>
      <c r="H33" s="25"/>
      <c r="I33" s="24"/>
      <c r="J33" s="25"/>
      <c r="K33" s="25"/>
      <c r="L33" s="33"/>
      <c r="M33" s="33"/>
      <c r="N33" s="33"/>
      <c r="O33" s="25"/>
      <c r="P33" s="25"/>
      <c r="Q33" s="34"/>
      <c r="R33" s="34"/>
      <c r="S33" s="34"/>
      <c r="T33" s="25"/>
      <c r="U33" s="25"/>
      <c r="V33" s="25"/>
      <c r="W33" s="25"/>
      <c r="X33" s="25"/>
      <c r="Y33" s="25"/>
      <c r="Z33" s="25"/>
      <c r="AA33" s="25"/>
      <c r="AB33" s="25"/>
      <c r="AC33" s="25"/>
      <c r="AD33" s="25"/>
      <c r="AE33" s="25"/>
      <c r="AF33" s="25"/>
      <c r="AG33" s="25"/>
      <c r="AH33" s="25"/>
      <c r="AI33" s="25"/>
      <c r="AJ33" s="25"/>
      <c r="AK33" s="25"/>
      <c r="AL33" s="25"/>
      <c r="AM33" s="25"/>
      <c r="AN33" s="25"/>
    </row>
    <row r="34" spans="1:40" s="15" customFormat="1" ht="11.15" customHeight="1" x14ac:dyDescent="0.25">
      <c r="A34" s="50">
        <v>85110090</v>
      </c>
      <c r="B34" s="50" t="s">
        <v>132</v>
      </c>
      <c r="C34" s="50">
        <v>3</v>
      </c>
      <c r="D34" s="47"/>
      <c r="E34" s="114"/>
      <c r="F34" s="30">
        <f t="shared" si="0"/>
        <v>0</v>
      </c>
      <c r="G34" s="24"/>
      <c r="H34" s="25"/>
      <c r="I34" s="24"/>
      <c r="J34" s="25"/>
      <c r="K34" s="25"/>
      <c r="L34" s="33"/>
      <c r="M34" s="33"/>
      <c r="N34" s="33"/>
      <c r="O34" s="25"/>
      <c r="P34" s="25"/>
      <c r="Q34" s="34"/>
      <c r="R34" s="34"/>
      <c r="S34" s="34"/>
      <c r="T34" s="25"/>
      <c r="U34" s="25"/>
      <c r="V34" s="25"/>
      <c r="W34" s="25"/>
      <c r="X34" s="25"/>
      <c r="Y34" s="25"/>
      <c r="Z34" s="25"/>
      <c r="AA34" s="25"/>
      <c r="AB34" s="25"/>
      <c r="AC34" s="25"/>
      <c r="AD34" s="25"/>
      <c r="AE34" s="25"/>
      <c r="AF34" s="25"/>
      <c r="AG34" s="25"/>
      <c r="AH34" s="25"/>
      <c r="AI34" s="25"/>
      <c r="AJ34" s="25"/>
      <c r="AK34" s="25"/>
      <c r="AL34" s="25"/>
      <c r="AM34" s="25"/>
      <c r="AN34" s="25"/>
    </row>
    <row r="35" spans="1:40" s="15" customFormat="1" ht="11.15" customHeight="1" x14ac:dyDescent="0.25">
      <c r="A35" s="50">
        <v>85110084</v>
      </c>
      <c r="B35" s="50" t="s">
        <v>128</v>
      </c>
      <c r="C35" s="50">
        <v>3</v>
      </c>
      <c r="D35" s="47"/>
      <c r="E35" s="114"/>
      <c r="F35" s="30">
        <f t="shared" si="0"/>
        <v>0</v>
      </c>
      <c r="G35" s="25"/>
      <c r="H35" s="25"/>
      <c r="I35" s="24"/>
      <c r="J35" s="25"/>
      <c r="K35" s="25"/>
      <c r="L35" s="33"/>
      <c r="M35" s="33"/>
      <c r="N35" s="33"/>
      <c r="O35" s="25"/>
      <c r="P35" s="25"/>
      <c r="Q35" s="34"/>
      <c r="R35" s="34"/>
      <c r="S35" s="34"/>
      <c r="T35" s="25"/>
      <c r="U35" s="25"/>
      <c r="V35" s="25"/>
      <c r="W35" s="25"/>
      <c r="X35" s="25"/>
      <c r="Y35" s="25"/>
      <c r="Z35" s="25"/>
      <c r="AA35" s="25"/>
      <c r="AB35" s="25"/>
      <c r="AC35" s="25"/>
      <c r="AD35" s="25"/>
      <c r="AE35" s="25"/>
      <c r="AF35" s="25"/>
      <c r="AG35" s="25"/>
      <c r="AH35" s="25"/>
      <c r="AI35" s="25"/>
      <c r="AJ35" s="25"/>
      <c r="AK35" s="25"/>
      <c r="AL35" s="25"/>
      <c r="AM35" s="25"/>
      <c r="AN35" s="25"/>
    </row>
    <row r="36" spans="1:40" s="15" customFormat="1" ht="11.15" customHeight="1" x14ac:dyDescent="0.25">
      <c r="A36" s="50">
        <v>85110062</v>
      </c>
      <c r="B36" s="50" t="s">
        <v>106</v>
      </c>
      <c r="C36" s="50">
        <v>3</v>
      </c>
      <c r="D36" s="47"/>
      <c r="E36" s="114"/>
      <c r="F36" s="30">
        <f t="shared" si="0"/>
        <v>0</v>
      </c>
      <c r="G36" s="25"/>
      <c r="H36" s="25"/>
      <c r="I36" s="24"/>
      <c r="J36" s="25"/>
      <c r="K36" s="25"/>
      <c r="L36" s="33"/>
      <c r="M36" s="33"/>
      <c r="N36" s="33"/>
      <c r="O36" s="25"/>
      <c r="P36" s="25"/>
      <c r="Q36" s="34"/>
      <c r="R36" s="34"/>
      <c r="S36" s="34"/>
      <c r="T36" s="25"/>
      <c r="U36" s="25"/>
      <c r="V36" s="25"/>
      <c r="W36" s="25"/>
      <c r="X36" s="25"/>
      <c r="Y36" s="25"/>
      <c r="Z36" s="25"/>
      <c r="AA36" s="25"/>
      <c r="AB36" s="25"/>
      <c r="AC36" s="25"/>
      <c r="AD36" s="25"/>
      <c r="AE36" s="25"/>
      <c r="AF36" s="25"/>
      <c r="AG36" s="25"/>
      <c r="AH36" s="25"/>
      <c r="AI36" s="25"/>
      <c r="AJ36" s="25"/>
      <c r="AK36" s="25"/>
      <c r="AL36" s="25"/>
      <c r="AM36" s="25"/>
      <c r="AN36" s="25"/>
    </row>
    <row r="37" spans="1:40" s="15" customFormat="1" ht="11.15" customHeight="1" x14ac:dyDescent="0.25">
      <c r="A37" s="50">
        <v>85110087</v>
      </c>
      <c r="B37" s="50" t="s">
        <v>131</v>
      </c>
      <c r="C37" s="50">
        <v>3</v>
      </c>
      <c r="D37" s="47"/>
      <c r="E37" s="114"/>
      <c r="F37" s="30">
        <f t="shared" si="0"/>
        <v>0</v>
      </c>
      <c r="G37" s="25"/>
      <c r="H37" s="25"/>
      <c r="I37" s="24"/>
      <c r="J37" s="25"/>
      <c r="K37" s="25"/>
      <c r="L37" s="33"/>
      <c r="M37" s="33"/>
      <c r="N37" s="33"/>
      <c r="O37" s="25"/>
      <c r="P37" s="25"/>
      <c r="Q37" s="34"/>
      <c r="R37" s="34"/>
      <c r="S37" s="34"/>
      <c r="T37" s="25"/>
      <c r="U37" s="25"/>
      <c r="V37" s="25"/>
      <c r="W37" s="25"/>
      <c r="X37" s="25"/>
      <c r="Y37" s="25"/>
      <c r="Z37" s="25"/>
      <c r="AA37" s="25"/>
      <c r="AB37" s="25"/>
      <c r="AC37" s="25"/>
      <c r="AD37" s="25"/>
      <c r="AE37" s="25"/>
      <c r="AF37" s="25"/>
      <c r="AG37" s="25"/>
      <c r="AH37" s="25"/>
      <c r="AI37" s="25"/>
      <c r="AJ37" s="25"/>
      <c r="AK37" s="25"/>
      <c r="AL37" s="25"/>
      <c r="AM37" s="25"/>
      <c r="AN37" s="25"/>
    </row>
    <row r="38" spans="1:40" s="15" customFormat="1" ht="11.15" customHeight="1" x14ac:dyDescent="0.25">
      <c r="A38" s="50">
        <v>85110086</v>
      </c>
      <c r="B38" s="50" t="s">
        <v>130</v>
      </c>
      <c r="C38" s="50">
        <v>3</v>
      </c>
      <c r="D38" s="47"/>
      <c r="E38" s="114"/>
      <c r="F38" s="30">
        <f t="shared" si="0"/>
        <v>0</v>
      </c>
      <c r="G38" s="25"/>
      <c r="H38" s="25"/>
      <c r="I38" s="24"/>
      <c r="J38" s="25"/>
      <c r="K38" s="25"/>
      <c r="L38" s="33"/>
      <c r="M38" s="33"/>
      <c r="N38" s="33"/>
      <c r="O38" s="25"/>
      <c r="P38" s="25"/>
      <c r="Q38" s="34"/>
      <c r="R38" s="34"/>
      <c r="S38" s="34"/>
      <c r="T38" s="25"/>
      <c r="U38" s="25"/>
      <c r="V38" s="25"/>
      <c r="W38" s="25"/>
      <c r="X38" s="25"/>
      <c r="Y38" s="25"/>
      <c r="Z38" s="25"/>
      <c r="AA38" s="25"/>
      <c r="AB38" s="25"/>
      <c r="AC38" s="25"/>
      <c r="AD38" s="25"/>
      <c r="AE38" s="25"/>
      <c r="AF38" s="25"/>
      <c r="AG38" s="25"/>
      <c r="AH38" s="25"/>
      <c r="AI38" s="25"/>
      <c r="AJ38" s="25"/>
      <c r="AK38" s="25"/>
      <c r="AL38" s="25"/>
      <c r="AM38" s="25"/>
      <c r="AN38" s="25"/>
    </row>
    <row r="39" spans="1:40" s="15" customFormat="1" ht="11.15" customHeight="1" x14ac:dyDescent="0.25">
      <c r="A39" s="50">
        <v>85110079</v>
      </c>
      <c r="B39" s="50" t="s">
        <v>123</v>
      </c>
      <c r="C39" s="50">
        <v>3</v>
      </c>
      <c r="D39" s="47"/>
      <c r="E39" s="114"/>
      <c r="F39" s="30">
        <f t="shared" si="0"/>
        <v>0</v>
      </c>
      <c r="G39" s="25"/>
      <c r="H39" s="25"/>
      <c r="I39" s="24"/>
      <c r="J39" s="25"/>
      <c r="K39" s="25"/>
      <c r="L39" s="33"/>
      <c r="M39" s="33"/>
      <c r="N39" s="33"/>
      <c r="O39" s="25"/>
      <c r="P39" s="25"/>
      <c r="Q39" s="34"/>
      <c r="R39" s="34"/>
      <c r="S39" s="34"/>
      <c r="T39" s="25"/>
      <c r="U39" s="25"/>
      <c r="V39" s="25"/>
      <c r="W39" s="25"/>
      <c r="X39" s="25"/>
      <c r="Y39" s="25"/>
      <c r="Z39" s="25"/>
      <c r="AA39" s="25"/>
      <c r="AB39" s="25"/>
      <c r="AC39" s="25"/>
      <c r="AD39" s="25"/>
      <c r="AE39" s="25"/>
      <c r="AF39" s="25"/>
      <c r="AG39" s="25"/>
      <c r="AH39" s="25"/>
      <c r="AI39" s="25"/>
      <c r="AJ39" s="25"/>
      <c r="AK39" s="25"/>
      <c r="AL39" s="25"/>
      <c r="AM39" s="25"/>
      <c r="AN39" s="25"/>
    </row>
    <row r="40" spans="1:40" s="15" customFormat="1" ht="11.15" customHeight="1" x14ac:dyDescent="0.25">
      <c r="A40" s="50">
        <v>85110045</v>
      </c>
      <c r="B40" s="50" t="s">
        <v>92</v>
      </c>
      <c r="C40" s="50">
        <v>2</v>
      </c>
      <c r="D40" s="47"/>
      <c r="E40" s="114"/>
      <c r="F40" s="30">
        <f t="shared" si="0"/>
        <v>0</v>
      </c>
      <c r="G40" s="25"/>
      <c r="H40" s="25"/>
      <c r="I40" s="24"/>
      <c r="J40" s="25"/>
      <c r="K40" s="25"/>
      <c r="L40" s="33"/>
      <c r="M40" s="33"/>
      <c r="N40" s="33"/>
      <c r="O40" s="25"/>
      <c r="P40" s="25"/>
      <c r="Q40" s="34"/>
      <c r="R40" s="34"/>
      <c r="S40" s="34"/>
      <c r="T40" s="25"/>
      <c r="U40" s="25"/>
      <c r="V40" s="25"/>
      <c r="W40" s="25"/>
      <c r="X40" s="25"/>
      <c r="Y40" s="25"/>
      <c r="Z40" s="25"/>
      <c r="AA40" s="25"/>
      <c r="AB40" s="25"/>
      <c r="AC40" s="25"/>
      <c r="AD40" s="25"/>
      <c r="AE40" s="25"/>
      <c r="AF40" s="25"/>
      <c r="AG40" s="25"/>
      <c r="AH40" s="25"/>
      <c r="AI40" s="25"/>
      <c r="AJ40" s="25"/>
      <c r="AK40" s="25"/>
      <c r="AL40" s="25"/>
      <c r="AM40" s="25"/>
      <c r="AN40" s="25"/>
    </row>
    <row r="41" spans="1:40" s="15" customFormat="1" ht="11.15" customHeight="1" x14ac:dyDescent="0.25">
      <c r="A41" s="50">
        <v>85110075</v>
      </c>
      <c r="B41" s="50" t="s">
        <v>117</v>
      </c>
      <c r="C41" s="50">
        <v>3</v>
      </c>
      <c r="D41" s="47"/>
      <c r="E41" s="114"/>
      <c r="F41" s="30">
        <f t="shared" si="0"/>
        <v>0</v>
      </c>
      <c r="G41" s="25"/>
      <c r="H41" s="25"/>
      <c r="I41" s="24"/>
      <c r="J41" s="25"/>
      <c r="K41" s="25"/>
      <c r="L41" s="33"/>
      <c r="M41" s="33"/>
      <c r="N41" s="33"/>
      <c r="O41" s="25"/>
      <c r="P41" s="25"/>
      <c r="Q41" s="34"/>
      <c r="R41" s="34"/>
      <c r="S41" s="34"/>
      <c r="T41" s="25"/>
      <c r="U41" s="25"/>
      <c r="V41" s="25"/>
      <c r="W41" s="25"/>
      <c r="X41" s="25"/>
      <c r="Y41" s="25"/>
      <c r="Z41" s="25"/>
      <c r="AA41" s="25"/>
      <c r="AB41" s="25"/>
      <c r="AC41" s="25"/>
      <c r="AD41" s="25"/>
      <c r="AE41" s="25"/>
      <c r="AF41" s="25"/>
      <c r="AG41" s="25"/>
      <c r="AH41" s="25"/>
      <c r="AI41" s="25"/>
      <c r="AJ41" s="25"/>
      <c r="AK41" s="25"/>
      <c r="AL41" s="25"/>
      <c r="AM41" s="25"/>
      <c r="AN41" s="25"/>
    </row>
    <row r="42" spans="1:40" s="15" customFormat="1" ht="11.15" customHeight="1" x14ac:dyDescent="0.25">
      <c r="A42" s="50">
        <v>85110080</v>
      </c>
      <c r="B42" s="50" t="s">
        <v>124</v>
      </c>
      <c r="C42" s="50">
        <v>3</v>
      </c>
      <c r="D42" s="47"/>
      <c r="E42" s="114"/>
      <c r="F42" s="30">
        <f t="shared" si="0"/>
        <v>0</v>
      </c>
      <c r="G42" s="25"/>
      <c r="H42" s="25"/>
      <c r="I42" s="24"/>
      <c r="J42" s="25"/>
      <c r="K42" s="25"/>
      <c r="L42" s="33"/>
      <c r="M42" s="33"/>
      <c r="N42" s="33"/>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row>
    <row r="43" spans="1:40" s="15" customFormat="1" ht="11.15" customHeight="1" x14ac:dyDescent="0.25">
      <c r="A43" s="50">
        <v>85110083</v>
      </c>
      <c r="B43" s="50" t="s">
        <v>127</v>
      </c>
      <c r="C43" s="50">
        <v>3</v>
      </c>
      <c r="D43" s="47"/>
      <c r="E43" s="114"/>
      <c r="F43" s="30">
        <f t="shared" si="0"/>
        <v>0</v>
      </c>
      <c r="G43" s="25"/>
      <c r="H43" s="25"/>
      <c r="I43" s="24"/>
      <c r="J43" s="25"/>
      <c r="K43" s="25"/>
      <c r="L43" s="33"/>
      <c r="M43" s="33"/>
      <c r="N43" s="33"/>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row>
    <row r="44" spans="1:40" s="15" customFormat="1" ht="11.15" customHeight="1" x14ac:dyDescent="0.25">
      <c r="A44" s="50">
        <v>85110044</v>
      </c>
      <c r="B44" s="50" t="s">
        <v>91</v>
      </c>
      <c r="C44" s="50">
        <v>3</v>
      </c>
      <c r="D44" s="47"/>
      <c r="E44" s="114"/>
      <c r="F44" s="30">
        <f t="shared" si="0"/>
        <v>0</v>
      </c>
      <c r="G44" s="25"/>
      <c r="H44" s="25"/>
      <c r="I44" s="24"/>
      <c r="J44" s="25"/>
      <c r="K44" s="25"/>
      <c r="L44" s="33"/>
      <c r="M44" s="33"/>
      <c r="N44" s="33"/>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row>
    <row r="45" spans="1:40" s="15" customFormat="1" ht="11.15" customHeight="1" x14ac:dyDescent="0.25">
      <c r="A45" s="50">
        <v>85110073</v>
      </c>
      <c r="B45" s="50" t="s">
        <v>115</v>
      </c>
      <c r="C45" s="50">
        <v>3</v>
      </c>
      <c r="D45" s="47"/>
      <c r="E45" s="114"/>
      <c r="F45" s="30">
        <f t="shared" si="0"/>
        <v>0</v>
      </c>
      <c r="G45" s="25"/>
      <c r="H45" s="25"/>
      <c r="I45" s="24"/>
      <c r="J45" s="25"/>
      <c r="K45" s="25"/>
      <c r="L45" s="33"/>
      <c r="M45" s="33"/>
      <c r="N45" s="33"/>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row>
    <row r="46" spans="1:40" s="15" customFormat="1" ht="11.15" customHeight="1" x14ac:dyDescent="0.25">
      <c r="A46" s="50">
        <v>85110063</v>
      </c>
      <c r="B46" s="50" t="s">
        <v>107</v>
      </c>
      <c r="C46" s="50">
        <v>3</v>
      </c>
      <c r="D46" s="47"/>
      <c r="E46" s="114"/>
      <c r="F46" s="30">
        <f t="shared" si="0"/>
        <v>0</v>
      </c>
      <c r="G46" s="25"/>
      <c r="H46" s="25"/>
      <c r="I46" s="24"/>
      <c r="J46" s="25"/>
      <c r="K46" s="25"/>
      <c r="L46" s="33"/>
      <c r="M46" s="33"/>
      <c r="N46" s="33"/>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row>
    <row r="47" spans="1:40" s="15" customFormat="1" ht="11.15" customHeight="1" x14ac:dyDescent="0.25">
      <c r="A47" s="50">
        <v>85110078</v>
      </c>
      <c r="B47" s="50" t="s">
        <v>122</v>
      </c>
      <c r="C47" s="50">
        <v>3</v>
      </c>
      <c r="D47" s="47"/>
      <c r="E47" s="114"/>
      <c r="F47" s="30">
        <f t="shared" si="0"/>
        <v>0</v>
      </c>
      <c r="G47" s="25"/>
      <c r="H47" s="25"/>
      <c r="I47" s="24"/>
      <c r="J47" s="25"/>
      <c r="K47" s="25"/>
      <c r="L47" s="33"/>
      <c r="M47" s="33"/>
      <c r="N47" s="33"/>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row>
    <row r="48" spans="1:40" s="15" customFormat="1" ht="11.15" customHeight="1" x14ac:dyDescent="0.25">
      <c r="A48" s="50">
        <v>85110060</v>
      </c>
      <c r="B48" s="50" t="s">
        <v>104</v>
      </c>
      <c r="C48" s="50">
        <v>3</v>
      </c>
      <c r="D48" s="47"/>
      <c r="E48" s="114"/>
      <c r="F48" s="30">
        <f t="shared" si="0"/>
        <v>0</v>
      </c>
      <c r="G48" s="25"/>
      <c r="H48" s="25"/>
      <c r="I48" s="24"/>
      <c r="J48" s="25"/>
      <c r="K48" s="25"/>
      <c r="L48" s="33"/>
      <c r="M48" s="33"/>
      <c r="N48" s="33"/>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row>
    <row r="49" spans="1:40" s="15" customFormat="1" ht="11.15" customHeight="1" x14ac:dyDescent="0.25">
      <c r="A49" s="50">
        <v>85110077</v>
      </c>
      <c r="B49" s="50" t="s">
        <v>121</v>
      </c>
      <c r="C49" s="50">
        <v>3</v>
      </c>
      <c r="D49" s="47"/>
      <c r="E49" s="114"/>
      <c r="F49" s="30">
        <f t="shared" si="0"/>
        <v>0</v>
      </c>
      <c r="G49" s="25"/>
      <c r="H49" s="25"/>
      <c r="I49" s="24"/>
      <c r="J49" s="25"/>
      <c r="K49" s="25"/>
      <c r="L49" s="33"/>
      <c r="M49" s="33"/>
      <c r="N49" s="33"/>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row>
    <row r="50" spans="1:40" s="15" customFormat="1" ht="11.15" customHeight="1" x14ac:dyDescent="0.25">
      <c r="A50" s="50">
        <v>85110053</v>
      </c>
      <c r="B50" s="50" t="s">
        <v>100</v>
      </c>
      <c r="C50" s="50">
        <v>3</v>
      </c>
      <c r="D50" s="47"/>
      <c r="E50" s="114"/>
      <c r="F50" s="30">
        <f t="shared" si="0"/>
        <v>0</v>
      </c>
      <c r="G50" s="25"/>
      <c r="H50" s="25"/>
      <c r="I50" s="24"/>
      <c r="J50" s="25"/>
      <c r="K50" s="25"/>
      <c r="L50" s="33"/>
      <c r="M50" s="33"/>
      <c r="N50" s="33"/>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row>
    <row r="51" spans="1:40" s="15" customFormat="1" ht="11.15" customHeight="1" x14ac:dyDescent="0.25">
      <c r="A51" s="50">
        <v>85110055</v>
      </c>
      <c r="B51" s="50" t="s">
        <v>101</v>
      </c>
      <c r="C51" s="50">
        <v>3</v>
      </c>
      <c r="D51" s="47"/>
      <c r="E51" s="114"/>
      <c r="F51" s="30">
        <f t="shared" si="0"/>
        <v>0</v>
      </c>
      <c r="G51" s="25"/>
      <c r="H51" s="25"/>
      <c r="I51" s="24"/>
      <c r="J51" s="25"/>
      <c r="K51" s="25"/>
      <c r="L51" s="33"/>
      <c r="M51" s="33"/>
      <c r="N51" s="33"/>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row>
    <row r="52" spans="1:40" s="15" customFormat="1" ht="11.15" customHeight="1" x14ac:dyDescent="0.25">
      <c r="A52" s="50">
        <v>85110076</v>
      </c>
      <c r="B52" s="50" t="s">
        <v>118</v>
      </c>
      <c r="C52" s="50">
        <v>3</v>
      </c>
      <c r="D52" s="47"/>
      <c r="E52" s="114"/>
      <c r="F52" s="30">
        <f t="shared" si="0"/>
        <v>0</v>
      </c>
      <c r="G52" s="25"/>
      <c r="H52" s="25"/>
      <c r="I52" s="24"/>
      <c r="J52" s="25"/>
      <c r="K52" s="25"/>
      <c r="L52" s="33"/>
      <c r="M52" s="33"/>
      <c r="N52" s="33"/>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row>
    <row r="53" spans="1:40" s="15" customFormat="1" ht="11.15" customHeight="1" x14ac:dyDescent="0.25">
      <c r="A53" s="50">
        <v>85110052</v>
      </c>
      <c r="B53" s="50" t="s">
        <v>99</v>
      </c>
      <c r="C53" s="50">
        <v>3</v>
      </c>
      <c r="D53" s="47"/>
      <c r="E53" s="114"/>
      <c r="F53" s="30">
        <f t="shared" si="0"/>
        <v>0</v>
      </c>
      <c r="G53" s="25"/>
      <c r="H53" s="25"/>
      <c r="I53" s="24"/>
      <c r="J53" s="25"/>
      <c r="K53" s="25"/>
      <c r="L53" s="33"/>
      <c r="M53" s="33"/>
      <c r="N53" s="33"/>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row>
    <row r="54" spans="1:40" s="15" customFormat="1" ht="11.15" customHeight="1" x14ac:dyDescent="0.25">
      <c r="A54" s="50">
        <v>85110032</v>
      </c>
      <c r="B54" s="50" t="s">
        <v>86</v>
      </c>
      <c r="C54" s="50">
        <v>3</v>
      </c>
      <c r="D54" s="47"/>
      <c r="E54" s="114"/>
      <c r="F54" s="30">
        <f t="shared" si="0"/>
        <v>0</v>
      </c>
      <c r="G54" s="25"/>
      <c r="H54" s="25"/>
      <c r="I54" s="24"/>
      <c r="J54" s="25"/>
      <c r="K54" s="25"/>
      <c r="L54" s="33"/>
      <c r="M54" s="33"/>
      <c r="N54" s="33"/>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row>
    <row r="55" spans="1:40" s="15" customFormat="1" ht="11.15" customHeight="1" x14ac:dyDescent="0.25">
      <c r="A55" s="50">
        <v>10910120</v>
      </c>
      <c r="B55" s="50" t="s">
        <v>120</v>
      </c>
      <c r="C55" s="50">
        <v>3</v>
      </c>
      <c r="D55" s="47"/>
      <c r="E55" s="114"/>
      <c r="F55" s="30">
        <f t="shared" si="0"/>
        <v>0</v>
      </c>
      <c r="G55" s="25"/>
      <c r="H55" s="25"/>
      <c r="I55" s="24"/>
      <c r="J55" s="25"/>
      <c r="K55" s="25"/>
      <c r="L55" s="33"/>
      <c r="M55" s="33"/>
      <c r="N55" s="33"/>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row>
    <row r="56" spans="1:40" s="15" customFormat="1" ht="11.15" customHeight="1" x14ac:dyDescent="0.25">
      <c r="A56" s="50">
        <v>85110034</v>
      </c>
      <c r="B56" s="50" t="s">
        <v>81</v>
      </c>
      <c r="C56" s="50">
        <v>2</v>
      </c>
      <c r="D56" s="47"/>
      <c r="E56" s="114"/>
      <c r="F56" s="30">
        <f t="shared" si="0"/>
        <v>0</v>
      </c>
      <c r="G56" s="25"/>
      <c r="H56" s="25"/>
      <c r="I56" s="24"/>
      <c r="J56" s="25"/>
      <c r="K56" s="25"/>
      <c r="L56" s="33"/>
      <c r="M56" s="33"/>
      <c r="N56" s="33"/>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row>
    <row r="57" spans="1:40" s="15" customFormat="1" ht="11.15" customHeight="1" x14ac:dyDescent="0.25">
      <c r="A57" s="50">
        <v>85110018</v>
      </c>
      <c r="B57" s="50" t="s">
        <v>80</v>
      </c>
      <c r="C57" s="50">
        <v>3</v>
      </c>
      <c r="D57" s="47"/>
      <c r="E57" s="114"/>
      <c r="F57" s="30">
        <f t="shared" si="0"/>
        <v>0</v>
      </c>
      <c r="G57" s="25"/>
      <c r="H57" s="25"/>
      <c r="I57" s="24"/>
      <c r="J57" s="25"/>
      <c r="K57" s="25"/>
      <c r="L57" s="33"/>
      <c r="M57" s="33"/>
      <c r="N57" s="33"/>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row>
    <row r="58" spans="1:40" s="15" customFormat="1" ht="11.15" customHeight="1" x14ac:dyDescent="0.25">
      <c r="A58" s="50">
        <v>85110035</v>
      </c>
      <c r="B58" s="50" t="s">
        <v>82</v>
      </c>
      <c r="C58" s="50">
        <v>3</v>
      </c>
      <c r="D58" s="47"/>
      <c r="E58" s="114"/>
      <c r="F58" s="30">
        <f t="shared" si="0"/>
        <v>0</v>
      </c>
      <c r="G58" s="25"/>
      <c r="H58" s="25"/>
      <c r="I58" s="24"/>
      <c r="J58" s="25"/>
      <c r="K58" s="25"/>
      <c r="L58" s="33"/>
      <c r="M58" s="33"/>
      <c r="N58" s="33"/>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row>
    <row r="59" spans="1:40" s="15" customFormat="1" ht="11.15" customHeight="1" x14ac:dyDescent="0.25">
      <c r="A59" s="50">
        <v>10910062</v>
      </c>
      <c r="B59" s="50" t="s">
        <v>87</v>
      </c>
      <c r="C59" s="50">
        <v>2</v>
      </c>
      <c r="D59" s="47"/>
      <c r="E59" s="114"/>
      <c r="F59" s="30">
        <f t="shared" si="0"/>
        <v>0</v>
      </c>
      <c r="G59" s="25"/>
      <c r="H59" s="25"/>
      <c r="I59" s="24"/>
      <c r="J59" s="25"/>
      <c r="K59" s="25"/>
      <c r="L59" s="33"/>
      <c r="M59" s="33"/>
      <c r="N59" s="33"/>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row>
    <row r="60" spans="1:40" s="15" customFormat="1" ht="11.15" customHeight="1" x14ac:dyDescent="0.25">
      <c r="A60" s="50">
        <v>85110036</v>
      </c>
      <c r="B60" s="50" t="s">
        <v>77</v>
      </c>
      <c r="C60" s="50">
        <v>3</v>
      </c>
      <c r="D60" s="47"/>
      <c r="E60" s="114"/>
      <c r="F60" s="30">
        <f t="shared" si="0"/>
        <v>0</v>
      </c>
      <c r="G60" s="25"/>
      <c r="H60" s="25"/>
      <c r="I60" s="24"/>
      <c r="J60" s="25"/>
      <c r="K60" s="25"/>
      <c r="L60" s="33"/>
      <c r="M60" s="33"/>
      <c r="N60" s="33"/>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row>
    <row r="61" spans="1:40" s="15" customFormat="1" ht="11.15" customHeight="1" x14ac:dyDescent="0.25">
      <c r="A61" s="50">
        <v>18610459</v>
      </c>
      <c r="B61" s="50" t="s">
        <v>76</v>
      </c>
      <c r="C61" s="50">
        <v>3</v>
      </c>
      <c r="D61" s="47"/>
      <c r="E61" s="114"/>
      <c r="F61" s="30">
        <f t="shared" si="0"/>
        <v>0</v>
      </c>
      <c r="G61" s="25"/>
      <c r="H61" s="25"/>
      <c r="I61" s="24"/>
      <c r="J61" s="25"/>
      <c r="K61" s="25"/>
      <c r="L61" s="33"/>
      <c r="M61" s="33"/>
      <c r="N61" s="33"/>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row>
    <row r="62" spans="1:40" s="15" customFormat="1" ht="11.15" customHeight="1" x14ac:dyDescent="0.25">
      <c r="A62" s="50">
        <v>85110061</v>
      </c>
      <c r="B62" s="50" t="s">
        <v>105</v>
      </c>
      <c r="C62" s="50">
        <v>3</v>
      </c>
      <c r="D62" s="47"/>
      <c r="E62" s="114"/>
      <c r="F62" s="30">
        <f t="shared" si="0"/>
        <v>0</v>
      </c>
      <c r="G62" s="25"/>
      <c r="H62" s="25"/>
      <c r="I62" s="24"/>
      <c r="J62" s="25"/>
      <c r="K62" s="25"/>
      <c r="L62" s="33"/>
      <c r="M62" s="33"/>
      <c r="N62" s="33"/>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row>
    <row r="63" spans="1:40" s="15" customFormat="1" ht="11.15" customHeight="1" x14ac:dyDescent="0.25">
      <c r="A63" s="50">
        <v>18610313</v>
      </c>
      <c r="B63" s="50" t="s">
        <v>83</v>
      </c>
      <c r="C63" s="50">
        <v>3</v>
      </c>
      <c r="D63" s="47"/>
      <c r="E63" s="114"/>
      <c r="F63" s="30">
        <f t="shared" si="0"/>
        <v>0</v>
      </c>
      <c r="G63" s="25"/>
      <c r="H63" s="25"/>
      <c r="I63" s="24"/>
      <c r="J63" s="25"/>
      <c r="K63" s="25"/>
      <c r="L63" s="33"/>
      <c r="M63" s="33"/>
      <c r="N63" s="33"/>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row>
    <row r="64" spans="1:40" s="15" customFormat="1" ht="11.15" customHeight="1" x14ac:dyDescent="0.25">
      <c r="A64" s="50">
        <v>10910064</v>
      </c>
      <c r="B64" s="50" t="s">
        <v>85</v>
      </c>
      <c r="C64" s="50">
        <v>3</v>
      </c>
      <c r="D64" s="47"/>
      <c r="E64" s="114"/>
      <c r="F64" s="30">
        <f t="shared" si="0"/>
        <v>0</v>
      </c>
      <c r="G64" s="25"/>
      <c r="H64" s="25"/>
      <c r="I64" s="24"/>
      <c r="J64" s="25"/>
      <c r="K64" s="25"/>
      <c r="L64" s="33"/>
      <c r="M64" s="33"/>
      <c r="N64" s="33"/>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row>
    <row r="65" spans="1:40" s="15" customFormat="1" ht="11.15" customHeight="1" x14ac:dyDescent="0.25">
      <c r="A65" s="50">
        <v>85110056</v>
      </c>
      <c r="B65" s="50" t="s">
        <v>102</v>
      </c>
      <c r="C65" s="50">
        <v>3</v>
      </c>
      <c r="D65" s="47"/>
      <c r="E65" s="114"/>
      <c r="F65" s="30">
        <f t="shared" si="0"/>
        <v>0</v>
      </c>
      <c r="G65" s="25"/>
      <c r="H65" s="25"/>
      <c r="I65" s="24"/>
      <c r="J65" s="25"/>
      <c r="K65" s="25"/>
      <c r="L65" s="33"/>
      <c r="M65" s="33"/>
      <c r="N65" s="33"/>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row>
    <row r="66" spans="1:40" s="15" customFormat="1" ht="11.15" customHeight="1" x14ac:dyDescent="0.25">
      <c r="A66" s="50">
        <v>85010056</v>
      </c>
      <c r="B66" s="50" t="s">
        <v>119</v>
      </c>
      <c r="C66" s="50">
        <v>3</v>
      </c>
      <c r="D66" s="47"/>
      <c r="E66" s="114"/>
      <c r="F66" s="30">
        <f t="shared" si="0"/>
        <v>0</v>
      </c>
      <c r="G66" s="25"/>
      <c r="H66" s="25"/>
      <c r="I66" s="24"/>
      <c r="J66" s="25"/>
      <c r="K66" s="25"/>
      <c r="L66" s="33"/>
      <c r="M66" s="33"/>
      <c r="N66" s="33"/>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row>
    <row r="67" spans="1:40" s="15" customFormat="1" ht="11.15" customHeight="1" x14ac:dyDescent="0.25">
      <c r="A67" s="50">
        <v>85110069</v>
      </c>
      <c r="B67" s="50" t="s">
        <v>112</v>
      </c>
      <c r="C67" s="50">
        <v>3</v>
      </c>
      <c r="D67" s="47"/>
      <c r="E67" s="114"/>
      <c r="F67" s="30">
        <f t="shared" si="0"/>
        <v>0</v>
      </c>
      <c r="G67" s="25"/>
      <c r="H67" s="25"/>
      <c r="I67" s="24"/>
      <c r="J67" s="25"/>
      <c r="K67" s="25"/>
      <c r="L67" s="33"/>
      <c r="M67" s="33"/>
      <c r="N67" s="33"/>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row>
    <row r="68" spans="1:40" s="15" customFormat="1" ht="11.15" customHeight="1" x14ac:dyDescent="0.25">
      <c r="A68" s="50">
        <v>85110037</v>
      </c>
      <c r="B68" s="50" t="s">
        <v>84</v>
      </c>
      <c r="C68" s="50">
        <v>2</v>
      </c>
      <c r="D68" s="47"/>
      <c r="E68" s="114"/>
      <c r="F68" s="30">
        <f t="shared" si="0"/>
        <v>0</v>
      </c>
      <c r="G68" s="25"/>
      <c r="H68" s="25"/>
      <c r="I68" s="25"/>
      <c r="J68" s="25"/>
      <c r="K68" s="25"/>
      <c r="L68" s="33"/>
      <c r="M68" s="33"/>
      <c r="N68" s="33"/>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row>
    <row r="69" spans="1:40" s="15" customFormat="1" ht="11.15" customHeight="1" x14ac:dyDescent="0.25">
      <c r="A69" s="50">
        <v>85110038</v>
      </c>
      <c r="B69" s="50" t="s">
        <v>78</v>
      </c>
      <c r="C69" s="50">
        <v>3</v>
      </c>
      <c r="D69" s="47"/>
      <c r="E69" s="114"/>
      <c r="F69" s="30">
        <f t="shared" si="0"/>
        <v>0</v>
      </c>
      <c r="G69" s="25"/>
      <c r="H69" s="25"/>
      <c r="I69" s="25"/>
      <c r="J69" s="25"/>
      <c r="K69" s="25"/>
      <c r="L69" s="33"/>
      <c r="M69" s="33"/>
      <c r="N69" s="33"/>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row>
    <row r="70" spans="1:40" s="15" customFormat="1" ht="11.15" customHeight="1" x14ac:dyDescent="0.25">
      <c r="A70" s="50">
        <v>85110039</v>
      </c>
      <c r="B70" s="50" t="s">
        <v>79</v>
      </c>
      <c r="C70" s="50">
        <v>3</v>
      </c>
      <c r="D70" s="47"/>
      <c r="E70" s="114"/>
      <c r="F70" s="30">
        <f t="shared" si="0"/>
        <v>0</v>
      </c>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row>
    <row r="71" spans="1:40" s="15" customFormat="1" ht="11.15" customHeight="1" x14ac:dyDescent="0.2">
      <c r="D71" s="80"/>
      <c r="E71" s="80"/>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row>
    <row r="72" spans="1:40" s="15" customFormat="1" ht="11.15" customHeight="1" x14ac:dyDescent="0.2">
      <c r="D72" s="80"/>
      <c r="E72" s="80"/>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row>
    <row r="73" spans="1:40" s="15" customFormat="1" ht="11.15" customHeight="1" x14ac:dyDescent="0.2">
      <c r="D73" s="80"/>
      <c r="E73" s="80"/>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row>
    <row r="74" spans="1:40" s="15" customFormat="1" ht="11.15" customHeight="1" x14ac:dyDescent="0.2">
      <c r="D74" s="80"/>
      <c r="E74" s="80"/>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row>
    <row r="75" spans="1:40" ht="11.15" customHeight="1" x14ac:dyDescent="0.25">
      <c r="D75" s="81"/>
      <c r="E75" s="81"/>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row>
    <row r="76" spans="1:40" ht="11.15" customHeight="1" x14ac:dyDescent="0.25">
      <c r="D76" s="81"/>
      <c r="E76" s="81"/>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row>
    <row r="77" spans="1:40" ht="11.15" customHeight="1" x14ac:dyDescent="0.25">
      <c r="D77" s="81"/>
      <c r="E77" s="81"/>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row>
    <row r="78" spans="1:40" ht="11.15" customHeight="1" x14ac:dyDescent="0.25">
      <c r="D78" s="81"/>
      <c r="E78" s="81"/>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row>
    <row r="79" spans="1:40" ht="11.15" customHeight="1" x14ac:dyDescent="0.25">
      <c r="D79" s="81"/>
      <c r="E79" s="81"/>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row>
    <row r="80" spans="1:40" ht="11.15" customHeight="1" x14ac:dyDescent="0.25">
      <c r="D80" s="81"/>
      <c r="E80" s="81"/>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row>
    <row r="81" spans="4:40" ht="11.15" customHeight="1" x14ac:dyDescent="0.25">
      <c r="D81" s="81"/>
      <c r="E81" s="81"/>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row>
    <row r="82" spans="4:40" ht="11.15" customHeight="1" x14ac:dyDescent="0.25">
      <c r="D82" s="81"/>
      <c r="E82" s="81"/>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row>
    <row r="83" spans="4:40" ht="11.15" customHeight="1" x14ac:dyDescent="0.25">
      <c r="D83" s="81"/>
      <c r="E83" s="81"/>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row>
    <row r="84" spans="4:40" ht="11.15" customHeight="1" x14ac:dyDescent="0.25">
      <c r="D84" s="81"/>
      <c r="E84" s="81"/>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row>
    <row r="85" spans="4:40" ht="11.15" customHeight="1" x14ac:dyDescent="0.25">
      <c r="D85" s="81"/>
      <c r="E85" s="81"/>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row>
    <row r="86" spans="4:40" ht="11.15" customHeight="1" x14ac:dyDescent="0.25">
      <c r="D86" s="81"/>
      <c r="E86" s="81"/>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row>
    <row r="87" spans="4:40" ht="11.15" customHeight="1" x14ac:dyDescent="0.25">
      <c r="D87" s="81"/>
      <c r="E87" s="81"/>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row>
    <row r="88" spans="4:40" ht="11.15" customHeight="1" x14ac:dyDescent="0.25">
      <c r="D88" s="81"/>
      <c r="E88" s="81"/>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row>
    <row r="89" spans="4:40" ht="11.15" customHeight="1" x14ac:dyDescent="0.25">
      <c r="D89" s="81"/>
      <c r="E89" s="81"/>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row>
    <row r="90" spans="4:40" ht="11.15" customHeight="1" x14ac:dyDescent="0.25">
      <c r="D90" s="81"/>
      <c r="E90" s="81"/>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row>
    <row r="91" spans="4:40" ht="11.15" customHeight="1" x14ac:dyDescent="0.25">
      <c r="D91" s="81"/>
      <c r="E91" s="81"/>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row>
    <row r="92" spans="4:40" ht="11.15" customHeight="1" x14ac:dyDescent="0.25">
      <c r="D92" s="81"/>
      <c r="E92" s="81"/>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row>
    <row r="93" spans="4:40" ht="11.15" customHeight="1" x14ac:dyDescent="0.25">
      <c r="D93" s="81"/>
      <c r="E93" s="81"/>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row>
    <row r="94" spans="4:40" ht="11.15" customHeight="1" x14ac:dyDescent="0.25">
      <c r="D94" s="81"/>
      <c r="E94" s="81"/>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row>
    <row r="95" spans="4:40" ht="11.15" customHeight="1" x14ac:dyDescent="0.25">
      <c r="D95" s="81"/>
      <c r="E95" s="81"/>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row>
    <row r="96" spans="4:40" ht="11.15" customHeight="1" x14ac:dyDescent="0.25">
      <c r="D96" s="81"/>
      <c r="E96" s="81"/>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row>
    <row r="97" spans="4:40" ht="11.15" customHeight="1" x14ac:dyDescent="0.25">
      <c r="D97" s="81"/>
      <c r="E97" s="81"/>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row>
    <row r="98" spans="4:40" ht="11.15" customHeight="1" x14ac:dyDescent="0.25">
      <c r="D98" s="81"/>
      <c r="E98" s="81"/>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row>
    <row r="99" spans="4:40" ht="11.15" customHeight="1" x14ac:dyDescent="0.25">
      <c r="D99" s="81"/>
      <c r="E99" s="81"/>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row>
    <row r="100" spans="4:40" ht="11.15" customHeight="1" x14ac:dyDescent="0.25">
      <c r="D100" s="81"/>
      <c r="E100" s="81"/>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row>
    <row r="101" spans="4:40" ht="11.15" customHeight="1" x14ac:dyDescent="0.25">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row>
    <row r="102" spans="4:40" ht="11.15" customHeight="1" x14ac:dyDescent="0.25">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row>
    <row r="103" spans="4:40" ht="11.15" customHeight="1" x14ac:dyDescent="0.25">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row>
    <row r="104" spans="4:40" ht="11.15" customHeight="1" x14ac:dyDescent="0.25">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row>
    <row r="105" spans="4:40" ht="11.15" customHeight="1" x14ac:dyDescent="0.25">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row>
    <row r="106" spans="4:40" ht="11.15" customHeight="1" x14ac:dyDescent="0.25">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row>
    <row r="107" spans="4:40" ht="11.15" customHeight="1" x14ac:dyDescent="0.25">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row>
    <row r="108" spans="4:40" ht="11.15" customHeight="1" x14ac:dyDescent="0.25">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row>
    <row r="109" spans="4:40" ht="11.15" customHeight="1" x14ac:dyDescent="0.25">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row>
    <row r="110" spans="4:40" ht="11.15" customHeight="1" x14ac:dyDescent="0.25">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row>
  </sheetData>
  <sheetProtection algorithmName="SHA-512" hashValue="EQjciFEZZvkKtYhJZOA9shlPy+WiXQhLwBzd+zQPrlZfaHRI8gXm1wfF7ucFVlk2JA8mlgZXRV4hbwUJYj+T5w==" saltValue="dTB0erc7XmeTBNMvbgjlPA==" spinCount="100000" sheet="1" formatCells="0" formatColumns="0" formatRows="0" insertColumns="0" insertRows="0" insertHyperlinks="0" deleteColumns="0" deleteRows="0" sort="0" autoFilter="0" pivotTables="0"/>
  <mergeCells count="5">
    <mergeCell ref="A10:C10"/>
    <mergeCell ref="A12:E12"/>
    <mergeCell ref="L12:P12"/>
    <mergeCell ref="Q12:U12"/>
    <mergeCell ref="G16:H16"/>
  </mergeCells>
  <dataValidations count="2">
    <dataValidation type="date" allowBlank="1" showInputMessage="1" showErrorMessage="1" prompt="Ingrese la fecha en el siguiente formato dia/mes/año ejemplo: 01/05/2025" sqref="C8" xr:uid="{B0A661B0-2369-4856-A06D-10BAF7B74200}">
      <formula1>45658</formula1>
      <formula2>46003</formula2>
    </dataValidation>
    <dataValidation type="list" allowBlank="1" showInputMessage="1" showErrorMessage="1" prompt="Seleccione su Facultad/Escuela" sqref="C4" xr:uid="{78EF6BFB-CEAC-4D91-A1C3-7FC4698ED438}">
      <formula1>Facultades</formula1>
    </dataValidation>
  </dataValidations>
  <hyperlinks>
    <hyperlink ref="G22" location="Portada!Área_de_impresión" display="Ir a Portada" xr:uid="{4127B800-11A1-49F2-B15A-BC4E505E5FC6}"/>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Seleccione la mención realizada:" xr:uid="{5FE30126-5B6A-447D-81D7-4AA96C308725}">
          <x14:formula1>
            <xm:f>'LISTADO MENCIONES'!$A$2:$A$12</xm:f>
          </x14:formula1>
          <xm:sqref>C6:C7</xm:sqref>
        </x14:dataValidation>
        <x14:dataValidation type="list" allowBlank="1" showInputMessage="1" showErrorMessage="1" prompt="SOLO SELECCIONE SÍ EN CASO DE HABER APROBADO LA ASIGNATURA" xr:uid="{9B7981B1-7982-496E-958D-D95F7B41E93E}">
          <x14:formula1>
            <xm:f>'OPCIONES DE LISTAS DESPLEGABLES'!$A$2:$A$3</xm:f>
          </x14:formula1>
          <xm:sqref>J18:J67 O14:O69 J12:J15 D14:D70</xm:sqref>
        </x14:dataValidation>
        <x14:dataValidation type="list" allowBlank="1" showInputMessage="1" showErrorMessage="1" prompt="Seleccione su programa académico" xr:uid="{1758EA42-74B0-4DC1-A709-245CAA9E1BBA}">
          <x14:formula1>
            <xm:f>'LISTA PROGRAMAS AC'!$B$1:$B$48</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49451-A9EC-4112-8BE2-CA2743545950}">
  <sheetPr>
    <tabColor theme="8" tint="0.39997558519241921"/>
  </sheetPr>
  <dimension ref="A1:BI110"/>
  <sheetViews>
    <sheetView workbookViewId="0">
      <selection activeCell="I25" sqref="I25"/>
    </sheetView>
  </sheetViews>
  <sheetFormatPr baseColWidth="10" defaultColWidth="10.7265625" defaultRowHeight="11.15" customHeight="1" x14ac:dyDescent="0.25"/>
  <cols>
    <col min="1" max="1" width="10.26953125" style="12" customWidth="1"/>
    <col min="2" max="2" width="62.453125" style="12" customWidth="1"/>
    <col min="3" max="3" width="37.7265625" style="12" customWidth="1"/>
    <col min="4" max="4" width="12.1796875" style="12" customWidth="1"/>
    <col min="5" max="5" width="13" style="12" customWidth="1"/>
    <col min="6" max="6" width="6.453125" style="12" customWidth="1"/>
    <col min="7" max="7" width="2.453125" style="12" customWidth="1"/>
    <col min="8" max="8" width="21.54296875" style="12" customWidth="1"/>
    <col min="9" max="9" width="59.81640625" style="12" bestFit="1" customWidth="1"/>
    <col min="10" max="12" width="10.7265625" style="12"/>
    <col min="13" max="13" width="42.54296875" style="12" customWidth="1"/>
    <col min="14" max="14" width="8.81640625" style="12" customWidth="1"/>
    <col min="15" max="15" width="10.26953125" style="12" customWidth="1"/>
    <col min="16" max="16" width="10" style="12" customWidth="1"/>
    <col min="17" max="17" width="10.7265625" style="12"/>
    <col min="18" max="18" width="55" style="12" bestFit="1" customWidth="1"/>
    <col min="19" max="16384" width="10.7265625" style="12"/>
  </cols>
  <sheetData>
    <row r="1" spans="1:61" s="8" customFormat="1" ht="11.15" customHeight="1" x14ac:dyDescent="0.3">
      <c r="B1" s="9" t="s">
        <v>332</v>
      </c>
      <c r="C1" s="9" t="s">
        <v>326</v>
      </c>
      <c r="E1" s="10" t="s">
        <v>327</v>
      </c>
      <c r="F1" s="11"/>
      <c r="G1" s="12"/>
      <c r="H1" s="12"/>
    </row>
    <row r="2" spans="1:61" ht="11.15" customHeight="1" x14ac:dyDescent="0.25">
      <c r="B2" s="13" t="s">
        <v>333</v>
      </c>
      <c r="C2" s="44"/>
      <c r="E2" s="14" t="s">
        <v>328</v>
      </c>
      <c r="F2" s="15"/>
      <c r="G2" s="15"/>
      <c r="H2" s="15"/>
      <c r="I2" s="15"/>
      <c r="J2" s="15"/>
      <c r="K2" s="15"/>
    </row>
    <row r="3" spans="1:61" ht="11.15" customHeight="1" x14ac:dyDescent="0.25">
      <c r="B3" s="13" t="s">
        <v>334</v>
      </c>
      <c r="C3" s="44"/>
      <c r="E3" s="14" t="s">
        <v>329</v>
      </c>
      <c r="F3" s="15"/>
      <c r="G3" s="15"/>
      <c r="H3" s="15"/>
      <c r="I3" s="15"/>
      <c r="J3" s="15"/>
      <c r="K3" s="15"/>
    </row>
    <row r="4" spans="1:61" ht="11.15" customHeight="1" x14ac:dyDescent="0.25">
      <c r="B4" s="13" t="s">
        <v>335</v>
      </c>
      <c r="C4" s="45" t="s">
        <v>57</v>
      </c>
      <c r="E4" s="14" t="s">
        <v>330</v>
      </c>
      <c r="F4" s="15"/>
      <c r="G4" s="15"/>
      <c r="H4" s="15"/>
      <c r="I4" s="15"/>
      <c r="J4" s="15"/>
      <c r="K4" s="15"/>
    </row>
    <row r="5" spans="1:61" ht="11.15" customHeight="1" x14ac:dyDescent="0.25">
      <c r="B5" s="13" t="s">
        <v>336</v>
      </c>
      <c r="C5" s="45" t="s">
        <v>25</v>
      </c>
      <c r="E5" s="14" t="s">
        <v>331</v>
      </c>
      <c r="F5" s="15"/>
      <c r="G5" s="15"/>
      <c r="H5" s="15"/>
      <c r="I5" s="15"/>
      <c r="J5" s="15"/>
      <c r="K5" s="15"/>
    </row>
    <row r="6" spans="1:61" ht="11.15" customHeight="1" x14ac:dyDescent="0.25">
      <c r="B6" s="13" t="s">
        <v>337</v>
      </c>
      <c r="C6" s="45" t="s">
        <v>67</v>
      </c>
      <c r="E6" s="14" t="s">
        <v>330</v>
      </c>
      <c r="F6" s="15"/>
      <c r="G6" s="15"/>
      <c r="H6" s="15"/>
      <c r="I6" s="15"/>
      <c r="J6" s="15"/>
      <c r="K6" s="15"/>
    </row>
    <row r="7" spans="1:61" ht="11.15" customHeight="1" x14ac:dyDescent="0.25">
      <c r="B7" s="13" t="s">
        <v>338</v>
      </c>
      <c r="C7" s="45"/>
      <c r="E7" s="14" t="s">
        <v>340</v>
      </c>
      <c r="F7" s="15"/>
      <c r="G7" s="15"/>
      <c r="H7" s="15"/>
      <c r="I7" s="15"/>
      <c r="J7" s="15"/>
      <c r="K7" s="15"/>
    </row>
    <row r="8" spans="1:61" ht="11.15" customHeight="1" x14ac:dyDescent="0.25">
      <c r="B8" s="13" t="s">
        <v>339</v>
      </c>
      <c r="C8" s="46"/>
      <c r="E8" s="14" t="s">
        <v>360</v>
      </c>
      <c r="F8" s="15"/>
      <c r="G8" s="15"/>
      <c r="H8" s="15"/>
      <c r="I8" s="15"/>
      <c r="J8" s="15"/>
      <c r="K8" s="15"/>
    </row>
    <row r="9" spans="1:61" ht="11.15" customHeight="1" x14ac:dyDescent="0.25">
      <c r="E9" s="15"/>
      <c r="F9" s="15"/>
      <c r="G9" s="15"/>
      <c r="H9" s="15"/>
      <c r="I9" s="15"/>
      <c r="J9" s="15"/>
      <c r="K9" s="15"/>
    </row>
    <row r="10" spans="1:61" s="116" customFormat="1" ht="73" customHeight="1" x14ac:dyDescent="0.25">
      <c r="A10" s="140" t="s">
        <v>376</v>
      </c>
      <c r="B10" s="141"/>
      <c r="C10" s="142"/>
      <c r="F10" s="15"/>
      <c r="H10" s="118"/>
      <c r="I10" s="119"/>
      <c r="J10" s="119"/>
      <c r="K10" s="119"/>
    </row>
    <row r="11" spans="1:61" ht="11.15" customHeight="1" x14ac:dyDescent="0.3">
      <c r="A11" s="17"/>
      <c r="G11" s="19" t="s">
        <v>327</v>
      </c>
      <c r="H11" s="20"/>
      <c r="I11" s="21"/>
      <c r="J11" s="21"/>
      <c r="K11" s="22"/>
    </row>
    <row r="12" spans="1:61" s="28" customFormat="1" ht="20.149999999999999" customHeight="1" x14ac:dyDescent="0.3">
      <c r="A12" s="148" t="s">
        <v>67</v>
      </c>
      <c r="B12" s="148"/>
      <c r="C12" s="148"/>
      <c r="D12" s="148"/>
      <c r="E12" s="148"/>
      <c r="F12" s="12"/>
      <c r="G12" s="14" t="s">
        <v>358</v>
      </c>
      <c r="H12" s="23"/>
      <c r="I12" s="24"/>
      <c r="J12" s="25"/>
      <c r="K12" s="25"/>
      <c r="L12" s="145"/>
      <c r="M12" s="145"/>
      <c r="N12" s="145"/>
      <c r="O12" s="145"/>
      <c r="P12" s="145"/>
      <c r="Q12" s="145"/>
      <c r="R12" s="145"/>
      <c r="S12" s="145"/>
      <c r="T12" s="145"/>
      <c r="U12" s="145"/>
      <c r="V12" s="26"/>
      <c r="W12" s="26"/>
      <c r="X12" s="26"/>
      <c r="Y12" s="26"/>
      <c r="Z12" s="26"/>
      <c r="AA12" s="26"/>
      <c r="AB12" s="26"/>
      <c r="AC12" s="26"/>
      <c r="AD12" s="26"/>
      <c r="AE12" s="26"/>
      <c r="AF12" s="26"/>
      <c r="AG12" s="26"/>
      <c r="AH12" s="26"/>
      <c r="AI12" s="26"/>
      <c r="AJ12" s="26"/>
      <c r="AK12" s="26"/>
      <c r="AL12" s="26"/>
      <c r="AM12" s="26"/>
      <c r="AN12" s="26"/>
      <c r="AO12" s="27"/>
      <c r="AP12" s="27"/>
      <c r="AQ12" s="27"/>
      <c r="AR12" s="27"/>
      <c r="AS12" s="27"/>
      <c r="AT12" s="27"/>
      <c r="AU12" s="27"/>
      <c r="AV12" s="27"/>
      <c r="AW12" s="27"/>
      <c r="AX12" s="27"/>
      <c r="AY12" s="27"/>
      <c r="AZ12" s="27"/>
      <c r="BA12" s="27"/>
      <c r="BB12" s="27"/>
      <c r="BC12" s="27"/>
      <c r="BD12" s="27"/>
      <c r="BE12" s="27"/>
      <c r="BF12" s="27"/>
      <c r="BG12" s="27"/>
      <c r="BH12" s="27"/>
      <c r="BI12" s="27"/>
    </row>
    <row r="13" spans="1:61" s="28" customFormat="1" ht="28" customHeight="1" x14ac:dyDescent="0.3">
      <c r="A13" s="29" t="s">
        <v>54</v>
      </c>
      <c r="B13" s="29" t="s">
        <v>53</v>
      </c>
      <c r="C13" s="29" t="s">
        <v>52</v>
      </c>
      <c r="D13" s="29" t="s">
        <v>341</v>
      </c>
      <c r="E13" s="29" t="s">
        <v>325</v>
      </c>
      <c r="F13" s="30" t="s">
        <v>359</v>
      </c>
      <c r="G13" s="14" t="s">
        <v>357</v>
      </c>
      <c r="H13" s="23"/>
      <c r="I13" s="24"/>
      <c r="J13" s="25"/>
      <c r="K13" s="25"/>
      <c r="L13" s="21"/>
      <c r="M13" s="21"/>
      <c r="N13" s="21"/>
      <c r="O13" s="21"/>
      <c r="P13" s="22"/>
      <c r="Q13" s="21"/>
      <c r="R13" s="21"/>
      <c r="S13" s="21"/>
      <c r="T13" s="21"/>
      <c r="U13" s="22"/>
      <c r="V13" s="26"/>
      <c r="W13" s="26"/>
      <c r="X13" s="26"/>
      <c r="Y13" s="26"/>
      <c r="Z13" s="26"/>
      <c r="AA13" s="26"/>
      <c r="AB13" s="26"/>
      <c r="AC13" s="26"/>
      <c r="AD13" s="26"/>
      <c r="AE13" s="26"/>
      <c r="AF13" s="26"/>
      <c r="AG13" s="26"/>
      <c r="AH13" s="26"/>
      <c r="AI13" s="26"/>
      <c r="AJ13" s="26"/>
      <c r="AK13" s="26"/>
      <c r="AL13" s="26"/>
      <c r="AM13" s="26"/>
      <c r="AN13" s="26"/>
      <c r="AO13" s="27"/>
      <c r="AP13" s="27"/>
      <c r="AQ13" s="27"/>
      <c r="AR13" s="27"/>
      <c r="AS13" s="27"/>
      <c r="AT13" s="27"/>
      <c r="AU13" s="27"/>
      <c r="AV13" s="27"/>
      <c r="AW13" s="27"/>
      <c r="AX13" s="27"/>
      <c r="AY13" s="27"/>
      <c r="AZ13" s="27"/>
      <c r="BA13" s="27"/>
      <c r="BB13" s="27"/>
      <c r="BC13" s="27"/>
      <c r="BD13" s="27"/>
      <c r="BE13" s="27"/>
      <c r="BF13" s="27"/>
      <c r="BG13" s="27"/>
      <c r="BH13" s="27"/>
      <c r="BI13" s="27"/>
    </row>
    <row r="14" spans="1:61" s="15" customFormat="1" ht="11.15" customHeight="1" x14ac:dyDescent="0.25">
      <c r="A14" s="31">
        <v>17210265</v>
      </c>
      <c r="B14" s="31" t="s">
        <v>138</v>
      </c>
      <c r="C14" s="31">
        <v>4</v>
      </c>
      <c r="D14" s="47" t="s">
        <v>343</v>
      </c>
      <c r="E14" s="47"/>
      <c r="F14" s="30">
        <f>IF(D14="Sí", C14, 0)</f>
        <v>4</v>
      </c>
      <c r="G14" s="23"/>
      <c r="H14" s="32"/>
      <c r="I14" s="32"/>
      <c r="J14" s="25"/>
      <c r="K14" s="25"/>
      <c r="L14" s="33"/>
      <c r="M14" s="33"/>
      <c r="N14" s="33"/>
      <c r="O14" s="25"/>
      <c r="P14" s="25"/>
      <c r="Q14" s="34"/>
      <c r="R14" s="34"/>
      <c r="S14" s="34"/>
      <c r="T14" s="25"/>
      <c r="U14" s="25"/>
      <c r="V14" s="25"/>
      <c r="W14" s="25"/>
      <c r="X14" s="25"/>
      <c r="Y14" s="25"/>
      <c r="Z14" s="25"/>
      <c r="AA14" s="25"/>
      <c r="AB14" s="25"/>
      <c r="AC14" s="25"/>
      <c r="AD14" s="25"/>
      <c r="AE14" s="25"/>
      <c r="AF14" s="25"/>
      <c r="AG14" s="25"/>
      <c r="AH14" s="25"/>
      <c r="AI14" s="25"/>
      <c r="AJ14" s="25"/>
      <c r="AK14" s="25"/>
      <c r="AL14" s="25"/>
      <c r="AM14" s="25"/>
      <c r="AN14" s="25"/>
    </row>
    <row r="15" spans="1:61" s="15" customFormat="1" ht="11.15" customHeight="1" x14ac:dyDescent="0.25">
      <c r="A15" s="31">
        <v>17210135</v>
      </c>
      <c r="B15" s="31" t="s">
        <v>146</v>
      </c>
      <c r="C15" s="31">
        <v>3</v>
      </c>
      <c r="D15" s="47"/>
      <c r="E15" s="47"/>
      <c r="F15" s="30">
        <f t="shared" ref="F15:F70" si="0">IF(D15="Sí", C15, 0)</f>
        <v>0</v>
      </c>
      <c r="G15" s="30"/>
      <c r="H15" s="147" t="s">
        <v>362</v>
      </c>
      <c r="I15" s="147"/>
      <c r="J15" s="25"/>
      <c r="K15" s="25"/>
      <c r="L15" s="33"/>
      <c r="M15" s="33"/>
      <c r="N15" s="33"/>
      <c r="O15" s="25"/>
      <c r="P15" s="25"/>
      <c r="Q15" s="34"/>
      <c r="R15" s="34"/>
      <c r="S15" s="34"/>
      <c r="T15" s="25"/>
      <c r="U15" s="25"/>
      <c r="V15" s="25"/>
      <c r="W15" s="25"/>
      <c r="X15" s="25"/>
      <c r="Y15" s="25"/>
      <c r="Z15" s="25"/>
      <c r="AA15" s="25"/>
      <c r="AB15" s="25"/>
      <c r="AC15" s="25"/>
      <c r="AD15" s="25"/>
      <c r="AE15" s="25"/>
      <c r="AF15" s="25"/>
      <c r="AG15" s="25"/>
      <c r="AH15" s="25"/>
      <c r="AI15" s="25"/>
      <c r="AJ15" s="25"/>
      <c r="AK15" s="25"/>
      <c r="AL15" s="25"/>
      <c r="AM15" s="25"/>
      <c r="AN15" s="25"/>
    </row>
    <row r="16" spans="1:61" s="15" customFormat="1" ht="11.15" customHeight="1" x14ac:dyDescent="0.25">
      <c r="A16" s="31">
        <v>17210226</v>
      </c>
      <c r="B16" s="31" t="s">
        <v>151</v>
      </c>
      <c r="C16" s="31">
        <v>3</v>
      </c>
      <c r="D16" s="47"/>
      <c r="E16" s="47"/>
      <c r="F16" s="30">
        <f t="shared" si="0"/>
        <v>0</v>
      </c>
      <c r="G16" s="35"/>
      <c r="H16" s="36" t="s">
        <v>363</v>
      </c>
      <c r="I16" s="37">
        <f>SUMIF(D14:D70,"Sí",C14:C70)</f>
        <v>4</v>
      </c>
      <c r="L16" s="33"/>
      <c r="M16" s="33"/>
      <c r="N16" s="33"/>
      <c r="O16" s="25"/>
      <c r="P16" s="25"/>
      <c r="Q16" s="34"/>
      <c r="R16" s="34"/>
      <c r="S16" s="34"/>
      <c r="T16" s="25"/>
      <c r="U16" s="25"/>
      <c r="V16" s="25"/>
      <c r="W16" s="25"/>
      <c r="X16" s="25"/>
      <c r="Y16" s="25"/>
      <c r="Z16" s="25"/>
      <c r="AA16" s="25"/>
      <c r="AB16" s="25"/>
      <c r="AC16" s="25"/>
      <c r="AD16" s="25"/>
      <c r="AE16" s="25"/>
      <c r="AF16" s="25"/>
      <c r="AG16" s="25"/>
      <c r="AH16" s="25"/>
      <c r="AI16" s="25"/>
      <c r="AJ16" s="25"/>
      <c r="AK16" s="25"/>
      <c r="AL16" s="25"/>
      <c r="AM16" s="25"/>
      <c r="AN16" s="25"/>
    </row>
    <row r="17" spans="1:40" s="15" customFormat="1" ht="11.15" customHeight="1" x14ac:dyDescent="0.25">
      <c r="A17" s="31">
        <v>18610330</v>
      </c>
      <c r="B17" s="31" t="s">
        <v>154</v>
      </c>
      <c r="C17" s="31">
        <v>3</v>
      </c>
      <c r="D17" s="47"/>
      <c r="E17" s="47"/>
      <c r="F17" s="30">
        <f t="shared" si="0"/>
        <v>0</v>
      </c>
      <c r="G17" s="35"/>
      <c r="H17" s="36" t="s">
        <v>364</v>
      </c>
      <c r="I17" s="36" t="str">
        <f>IF(SUMIF(D14:D70,"Sí",C14:C70)&gt;=12,"Cumple con el mínimo de créditos requeridos para obtener la mención*","No cumple con el mínimo de créditos")</f>
        <v>No cumple con el mínimo de créditos</v>
      </c>
      <c r="L17" s="33"/>
      <c r="M17" s="33"/>
      <c r="N17" s="33"/>
      <c r="O17" s="25"/>
      <c r="P17" s="25"/>
      <c r="Q17" s="34"/>
      <c r="R17" s="34"/>
      <c r="S17" s="34"/>
      <c r="T17" s="25"/>
      <c r="U17" s="25"/>
      <c r="V17" s="25"/>
      <c r="W17" s="25"/>
      <c r="X17" s="25"/>
      <c r="Y17" s="25"/>
      <c r="Z17" s="25"/>
      <c r="AA17" s="25"/>
      <c r="AB17" s="25"/>
      <c r="AC17" s="25"/>
      <c r="AD17" s="25"/>
      <c r="AE17" s="25"/>
      <c r="AF17" s="25"/>
      <c r="AG17" s="25"/>
      <c r="AH17" s="25"/>
      <c r="AI17" s="25"/>
      <c r="AJ17" s="25"/>
      <c r="AK17" s="25"/>
      <c r="AL17" s="25"/>
      <c r="AM17" s="25"/>
      <c r="AN17" s="25"/>
    </row>
    <row r="18" spans="1:40" s="15" customFormat="1" ht="11.15" customHeight="1" x14ac:dyDescent="0.25">
      <c r="A18" s="31">
        <v>17210258</v>
      </c>
      <c r="B18" s="31" t="s">
        <v>141</v>
      </c>
      <c r="C18" s="31">
        <v>3</v>
      </c>
      <c r="D18" s="47"/>
      <c r="E18" s="47"/>
      <c r="F18" s="30">
        <f t="shared" si="0"/>
        <v>0</v>
      </c>
      <c r="G18" s="23"/>
      <c r="H18" s="32"/>
      <c r="I18" s="32"/>
      <c r="J18" s="25"/>
      <c r="K18" s="25"/>
      <c r="L18" s="33"/>
      <c r="M18" s="33"/>
      <c r="N18" s="33"/>
      <c r="O18" s="25"/>
      <c r="P18" s="25"/>
      <c r="Q18" s="34"/>
      <c r="R18" s="34"/>
      <c r="S18" s="34"/>
      <c r="T18" s="25"/>
      <c r="U18" s="25"/>
      <c r="V18" s="25"/>
      <c r="W18" s="25"/>
      <c r="X18" s="25"/>
      <c r="Y18" s="25"/>
      <c r="Z18" s="25"/>
      <c r="AA18" s="25"/>
      <c r="AB18" s="25"/>
      <c r="AC18" s="25"/>
      <c r="AD18" s="25"/>
      <c r="AE18" s="25"/>
      <c r="AF18" s="25"/>
      <c r="AG18" s="25"/>
      <c r="AH18" s="25"/>
      <c r="AI18" s="25"/>
      <c r="AJ18" s="25"/>
      <c r="AK18" s="25"/>
      <c r="AL18" s="25"/>
      <c r="AM18" s="25"/>
      <c r="AN18" s="25"/>
    </row>
    <row r="19" spans="1:40" s="15" customFormat="1" ht="11.15" customHeight="1" x14ac:dyDescent="0.25">
      <c r="A19" s="31">
        <v>17210259</v>
      </c>
      <c r="B19" s="31" t="s">
        <v>137</v>
      </c>
      <c r="C19" s="31">
        <v>4</v>
      </c>
      <c r="D19" s="47"/>
      <c r="E19" s="47"/>
      <c r="F19" s="30">
        <f t="shared" si="0"/>
        <v>0</v>
      </c>
      <c r="G19" s="23"/>
      <c r="J19" s="25"/>
      <c r="K19" s="25"/>
      <c r="L19" s="33"/>
      <c r="M19" s="33"/>
      <c r="N19" s="33"/>
      <c r="O19" s="25"/>
      <c r="P19" s="25"/>
      <c r="Q19" s="34"/>
      <c r="R19" s="34"/>
      <c r="S19" s="34"/>
      <c r="T19" s="25"/>
      <c r="U19" s="25"/>
      <c r="V19" s="25"/>
      <c r="W19" s="25"/>
      <c r="X19" s="25"/>
      <c r="Y19" s="25"/>
      <c r="Z19" s="25"/>
      <c r="AA19" s="25"/>
      <c r="AB19" s="25"/>
      <c r="AC19" s="25"/>
      <c r="AD19" s="25"/>
      <c r="AE19" s="25"/>
      <c r="AF19" s="25"/>
      <c r="AG19" s="25"/>
      <c r="AH19" s="25"/>
      <c r="AI19" s="25"/>
      <c r="AJ19" s="25"/>
      <c r="AK19" s="25"/>
      <c r="AL19" s="25"/>
      <c r="AM19" s="25"/>
      <c r="AN19" s="25"/>
    </row>
    <row r="20" spans="1:40" s="15" customFormat="1" ht="11.15" customHeight="1" x14ac:dyDescent="0.3">
      <c r="A20" s="31">
        <v>17210230</v>
      </c>
      <c r="B20" s="31" t="s">
        <v>155</v>
      </c>
      <c r="C20" s="31">
        <v>3</v>
      </c>
      <c r="D20" s="47"/>
      <c r="E20" s="47"/>
      <c r="F20" s="30">
        <f t="shared" si="0"/>
        <v>0</v>
      </c>
      <c r="G20" s="24"/>
      <c r="H20" s="38" t="s">
        <v>374</v>
      </c>
      <c r="I20" s="38"/>
      <c r="J20" s="25"/>
      <c r="K20" s="25"/>
      <c r="L20" s="33"/>
      <c r="M20" s="33"/>
      <c r="N20" s="33"/>
      <c r="O20" s="25"/>
      <c r="P20" s="25"/>
      <c r="Q20" s="34"/>
      <c r="R20" s="34"/>
      <c r="S20" s="34"/>
      <c r="T20" s="25"/>
      <c r="U20" s="25"/>
      <c r="V20" s="25"/>
      <c r="W20" s="25"/>
      <c r="X20" s="25"/>
      <c r="Y20" s="25"/>
      <c r="Z20" s="25"/>
      <c r="AA20" s="25"/>
      <c r="AB20" s="25"/>
      <c r="AC20" s="25"/>
      <c r="AD20" s="25"/>
      <c r="AE20" s="25"/>
      <c r="AF20" s="25"/>
      <c r="AG20" s="25"/>
      <c r="AH20" s="25"/>
      <c r="AI20" s="25"/>
      <c r="AJ20" s="25"/>
      <c r="AK20" s="25"/>
      <c r="AL20" s="25"/>
      <c r="AM20" s="25"/>
      <c r="AN20" s="25"/>
    </row>
    <row r="21" spans="1:40" s="15" customFormat="1" ht="11.15" customHeight="1" x14ac:dyDescent="0.25">
      <c r="A21" s="31">
        <v>17210232</v>
      </c>
      <c r="B21" s="31" t="s">
        <v>150</v>
      </c>
      <c r="C21" s="31">
        <v>3</v>
      </c>
      <c r="D21" s="47"/>
      <c r="E21" s="47"/>
      <c r="F21" s="30">
        <f t="shared" si="0"/>
        <v>0</v>
      </c>
      <c r="G21" s="24"/>
      <c r="H21" s="14"/>
      <c r="I21" s="24"/>
      <c r="J21" s="25"/>
      <c r="K21" s="25"/>
      <c r="L21" s="33"/>
      <c r="M21" s="33"/>
      <c r="N21" s="33"/>
      <c r="O21" s="25"/>
      <c r="P21" s="25"/>
      <c r="Q21" s="34"/>
      <c r="R21" s="34"/>
      <c r="S21" s="34"/>
      <c r="T21" s="25"/>
      <c r="U21" s="25"/>
      <c r="V21" s="25"/>
      <c r="W21" s="25"/>
      <c r="X21" s="25"/>
      <c r="Y21" s="25"/>
      <c r="Z21" s="25"/>
      <c r="AA21" s="25"/>
      <c r="AB21" s="25"/>
      <c r="AC21" s="25"/>
      <c r="AD21" s="25"/>
      <c r="AE21" s="25"/>
      <c r="AF21" s="25"/>
      <c r="AG21" s="25"/>
      <c r="AH21" s="25"/>
      <c r="AI21" s="25"/>
      <c r="AJ21" s="25"/>
      <c r="AK21" s="25"/>
      <c r="AL21" s="25"/>
      <c r="AM21" s="25"/>
      <c r="AN21" s="25"/>
    </row>
    <row r="22" spans="1:40" s="15" customFormat="1" ht="11.15" customHeight="1" x14ac:dyDescent="0.25">
      <c r="A22" s="31">
        <v>17210264</v>
      </c>
      <c r="B22" s="31" t="s">
        <v>148</v>
      </c>
      <c r="C22" s="31">
        <v>3</v>
      </c>
      <c r="D22" s="47"/>
      <c r="E22" s="47"/>
      <c r="F22" s="30">
        <f t="shared" si="0"/>
        <v>0</v>
      </c>
      <c r="G22" s="24"/>
      <c r="J22" s="25"/>
      <c r="K22" s="25"/>
      <c r="L22" s="33"/>
      <c r="M22" s="33"/>
      <c r="N22" s="33"/>
      <c r="O22" s="25"/>
      <c r="P22" s="25"/>
      <c r="Q22" s="34"/>
      <c r="R22" s="34"/>
      <c r="S22" s="34"/>
      <c r="T22" s="25"/>
      <c r="U22" s="25"/>
      <c r="V22" s="25"/>
      <c r="W22" s="25"/>
      <c r="X22" s="25"/>
      <c r="Y22" s="25"/>
      <c r="Z22" s="25"/>
      <c r="AA22" s="25"/>
      <c r="AB22" s="25"/>
      <c r="AC22" s="25"/>
      <c r="AD22" s="25"/>
      <c r="AE22" s="25"/>
      <c r="AF22" s="25"/>
      <c r="AG22" s="25"/>
      <c r="AH22" s="25"/>
      <c r="AI22" s="25"/>
      <c r="AJ22" s="25"/>
      <c r="AK22" s="25"/>
      <c r="AL22" s="25"/>
      <c r="AM22" s="25"/>
      <c r="AN22" s="25"/>
    </row>
    <row r="23" spans="1:40" s="15" customFormat="1" ht="11.15" customHeight="1" x14ac:dyDescent="0.25">
      <c r="A23" s="31">
        <v>17210173</v>
      </c>
      <c r="B23" s="31" t="s">
        <v>147</v>
      </c>
      <c r="C23" s="31">
        <v>3</v>
      </c>
      <c r="D23" s="47"/>
      <c r="E23" s="47"/>
      <c r="F23" s="30">
        <f t="shared" si="0"/>
        <v>0</v>
      </c>
      <c r="G23" s="24"/>
      <c r="H23" s="14"/>
      <c r="I23" s="24"/>
      <c r="J23" s="25"/>
      <c r="K23" s="25"/>
      <c r="L23" s="33"/>
      <c r="M23" s="33"/>
      <c r="N23" s="33"/>
      <c r="O23" s="25"/>
      <c r="P23" s="25"/>
      <c r="Q23" s="34"/>
      <c r="R23" s="34"/>
      <c r="S23" s="34"/>
      <c r="T23" s="25"/>
      <c r="U23" s="25"/>
      <c r="V23" s="25"/>
      <c r="W23" s="25"/>
      <c r="X23" s="25"/>
      <c r="Y23" s="25"/>
      <c r="Z23" s="25"/>
      <c r="AA23" s="25"/>
      <c r="AB23" s="25"/>
      <c r="AC23" s="25"/>
      <c r="AD23" s="25"/>
      <c r="AE23" s="25"/>
      <c r="AF23" s="25"/>
      <c r="AG23" s="25"/>
      <c r="AH23" s="25"/>
      <c r="AI23" s="25"/>
      <c r="AJ23" s="25"/>
      <c r="AK23" s="25"/>
      <c r="AL23" s="25"/>
      <c r="AM23" s="25"/>
      <c r="AN23" s="25"/>
    </row>
    <row r="24" spans="1:40" s="15" customFormat="1" ht="11.15" customHeight="1" x14ac:dyDescent="0.25">
      <c r="A24" s="31">
        <v>17210180</v>
      </c>
      <c r="B24" s="31" t="s">
        <v>152</v>
      </c>
      <c r="C24" s="31">
        <v>3</v>
      </c>
      <c r="D24" s="47"/>
      <c r="E24" s="47"/>
      <c r="F24" s="30">
        <f t="shared" si="0"/>
        <v>0</v>
      </c>
      <c r="G24" s="24"/>
      <c r="H24" s="14"/>
      <c r="I24" s="24"/>
      <c r="J24" s="25"/>
      <c r="K24" s="25"/>
      <c r="L24" s="33"/>
      <c r="M24" s="33"/>
      <c r="N24" s="33"/>
      <c r="O24" s="25"/>
      <c r="P24" s="25"/>
      <c r="Q24" s="34"/>
      <c r="R24" s="34"/>
      <c r="S24" s="34"/>
      <c r="T24" s="25"/>
      <c r="U24" s="25"/>
      <c r="V24" s="25"/>
      <c r="W24" s="25"/>
      <c r="X24" s="25"/>
      <c r="Y24" s="25"/>
      <c r="Z24" s="25"/>
      <c r="AA24" s="25"/>
      <c r="AB24" s="25"/>
      <c r="AC24" s="25"/>
      <c r="AD24" s="25"/>
      <c r="AE24" s="25"/>
      <c r="AF24" s="25"/>
      <c r="AG24" s="25"/>
      <c r="AH24" s="25"/>
      <c r="AI24" s="25"/>
      <c r="AJ24" s="25"/>
      <c r="AK24" s="25"/>
      <c r="AL24" s="25"/>
      <c r="AM24" s="25"/>
      <c r="AN24" s="25"/>
    </row>
    <row r="25" spans="1:40" s="15" customFormat="1" ht="11.15" customHeight="1" x14ac:dyDescent="0.25">
      <c r="A25" s="31">
        <v>17210233</v>
      </c>
      <c r="B25" s="31" t="s">
        <v>145</v>
      </c>
      <c r="C25" s="31">
        <v>3</v>
      </c>
      <c r="D25" s="47"/>
      <c r="E25" s="47"/>
      <c r="F25" s="30">
        <f t="shared" si="0"/>
        <v>0</v>
      </c>
      <c r="G25" s="24"/>
      <c r="H25" s="25"/>
      <c r="I25" s="24"/>
      <c r="J25" s="25"/>
      <c r="K25" s="25"/>
      <c r="L25" s="33"/>
      <c r="M25" s="33"/>
      <c r="N25" s="33"/>
      <c r="O25" s="25"/>
      <c r="P25" s="25"/>
      <c r="Q25" s="34"/>
      <c r="R25" s="34"/>
      <c r="S25" s="34"/>
      <c r="T25" s="25"/>
      <c r="U25" s="25"/>
      <c r="V25" s="25"/>
      <c r="W25" s="25"/>
      <c r="X25" s="25"/>
      <c r="Y25" s="25"/>
      <c r="Z25" s="25"/>
      <c r="AA25" s="25"/>
      <c r="AB25" s="25"/>
      <c r="AC25" s="25"/>
      <c r="AD25" s="25"/>
      <c r="AE25" s="25"/>
      <c r="AF25" s="25"/>
      <c r="AG25" s="25"/>
      <c r="AH25" s="25"/>
      <c r="AI25" s="25"/>
      <c r="AJ25" s="25"/>
      <c r="AK25" s="25"/>
      <c r="AL25" s="25"/>
      <c r="AM25" s="25"/>
      <c r="AN25" s="25"/>
    </row>
    <row r="26" spans="1:40" s="15" customFormat="1" ht="11.15" customHeight="1" x14ac:dyDescent="0.25">
      <c r="A26" s="31">
        <v>17210235</v>
      </c>
      <c r="B26" s="31" t="s">
        <v>153</v>
      </c>
      <c r="C26" s="31">
        <v>3</v>
      </c>
      <c r="D26" s="47"/>
      <c r="E26" s="47"/>
      <c r="F26" s="30">
        <f t="shared" si="0"/>
        <v>0</v>
      </c>
      <c r="G26" s="24"/>
      <c r="H26" s="25"/>
      <c r="I26" s="24"/>
      <c r="J26" s="25"/>
      <c r="K26" s="25"/>
      <c r="L26" s="33"/>
      <c r="M26" s="33"/>
      <c r="N26" s="33"/>
      <c r="O26" s="25"/>
      <c r="P26" s="25"/>
      <c r="Q26" s="34"/>
      <c r="R26" s="34"/>
      <c r="S26" s="34"/>
      <c r="T26" s="25"/>
      <c r="U26" s="25"/>
      <c r="V26" s="25"/>
      <c r="W26" s="25"/>
      <c r="X26" s="25"/>
      <c r="Y26" s="25"/>
      <c r="Z26" s="25"/>
      <c r="AA26" s="25"/>
      <c r="AB26" s="25"/>
      <c r="AC26" s="25"/>
      <c r="AD26" s="25"/>
      <c r="AE26" s="25"/>
      <c r="AF26" s="25"/>
      <c r="AG26" s="25"/>
      <c r="AH26" s="25"/>
      <c r="AI26" s="25"/>
      <c r="AJ26" s="25"/>
      <c r="AK26" s="25"/>
      <c r="AL26" s="25"/>
      <c r="AM26" s="25"/>
      <c r="AN26" s="25"/>
    </row>
    <row r="27" spans="1:40" s="15" customFormat="1" ht="11.15" customHeight="1" x14ac:dyDescent="0.25">
      <c r="A27" s="31">
        <v>17210266</v>
      </c>
      <c r="B27" s="31" t="s">
        <v>139</v>
      </c>
      <c r="C27" s="31">
        <v>4</v>
      </c>
      <c r="D27" s="47"/>
      <c r="E27" s="47"/>
      <c r="F27" s="30">
        <f t="shared" si="0"/>
        <v>0</v>
      </c>
      <c r="G27" s="24"/>
      <c r="H27" s="25"/>
      <c r="I27" s="24"/>
      <c r="J27" s="25"/>
      <c r="K27" s="25"/>
      <c r="L27" s="33"/>
      <c r="M27" s="33"/>
      <c r="N27" s="33"/>
      <c r="O27" s="25"/>
      <c r="P27" s="25"/>
      <c r="Q27" s="34"/>
      <c r="R27" s="34"/>
      <c r="S27" s="34"/>
      <c r="T27" s="25"/>
      <c r="U27" s="25"/>
      <c r="V27" s="25"/>
      <c r="W27" s="25"/>
      <c r="X27" s="25"/>
      <c r="Y27" s="25"/>
      <c r="Z27" s="25"/>
      <c r="AA27" s="25"/>
      <c r="AB27" s="25"/>
      <c r="AC27" s="25"/>
      <c r="AD27" s="25"/>
      <c r="AE27" s="25"/>
      <c r="AF27" s="25"/>
      <c r="AG27" s="25"/>
      <c r="AH27" s="25"/>
      <c r="AI27" s="25"/>
      <c r="AJ27" s="25"/>
      <c r="AK27" s="25"/>
      <c r="AL27" s="25"/>
      <c r="AM27" s="25"/>
      <c r="AN27" s="25"/>
    </row>
    <row r="28" spans="1:40" s="15" customFormat="1" ht="11.15" customHeight="1" x14ac:dyDescent="0.25">
      <c r="A28" s="31">
        <v>18610460</v>
      </c>
      <c r="B28" s="31" t="s">
        <v>136</v>
      </c>
      <c r="C28" s="31">
        <v>3</v>
      </c>
      <c r="D28" s="47"/>
      <c r="E28" s="47"/>
      <c r="F28" s="30">
        <f t="shared" si="0"/>
        <v>0</v>
      </c>
      <c r="G28" s="24"/>
      <c r="H28" s="25"/>
      <c r="I28" s="24"/>
      <c r="J28" s="25"/>
      <c r="K28" s="25"/>
      <c r="L28" s="33"/>
      <c r="M28" s="33"/>
      <c r="N28" s="33"/>
      <c r="O28" s="25"/>
      <c r="P28" s="25"/>
      <c r="Q28" s="34"/>
      <c r="R28" s="34"/>
      <c r="S28" s="34"/>
      <c r="T28" s="25"/>
      <c r="U28" s="25"/>
      <c r="V28" s="25"/>
      <c r="W28" s="25"/>
      <c r="X28" s="25"/>
      <c r="Y28" s="25"/>
      <c r="Z28" s="25"/>
      <c r="AA28" s="25"/>
      <c r="AB28" s="25"/>
      <c r="AC28" s="25"/>
      <c r="AD28" s="25"/>
      <c r="AE28" s="25"/>
      <c r="AF28" s="25"/>
      <c r="AG28" s="25"/>
      <c r="AH28" s="25"/>
      <c r="AI28" s="25"/>
      <c r="AJ28" s="25"/>
      <c r="AK28" s="25"/>
      <c r="AL28" s="25"/>
      <c r="AM28" s="25"/>
      <c r="AN28" s="25"/>
    </row>
    <row r="29" spans="1:40" s="15" customFormat="1" ht="11.15" customHeight="1" x14ac:dyDescent="0.25">
      <c r="A29" s="31">
        <v>17210257</v>
      </c>
      <c r="B29" s="31" t="s">
        <v>156</v>
      </c>
      <c r="C29" s="31">
        <v>3</v>
      </c>
      <c r="D29" s="47"/>
      <c r="E29" s="47"/>
      <c r="F29" s="30">
        <f t="shared" si="0"/>
        <v>0</v>
      </c>
      <c r="G29" s="24"/>
      <c r="H29" s="25"/>
      <c r="I29" s="24"/>
      <c r="J29" s="25"/>
      <c r="K29" s="25"/>
      <c r="L29" s="33"/>
      <c r="M29" s="33"/>
      <c r="N29" s="33"/>
      <c r="O29" s="25"/>
      <c r="P29" s="25"/>
      <c r="Q29" s="34"/>
      <c r="R29" s="34"/>
      <c r="S29" s="34"/>
      <c r="T29" s="25"/>
      <c r="U29" s="25"/>
      <c r="V29" s="25"/>
      <c r="W29" s="25"/>
      <c r="X29" s="25"/>
      <c r="Y29" s="25"/>
      <c r="Z29" s="25"/>
      <c r="AA29" s="25"/>
      <c r="AB29" s="25"/>
      <c r="AC29" s="25"/>
      <c r="AD29" s="25"/>
      <c r="AE29" s="25"/>
      <c r="AF29" s="25"/>
      <c r="AG29" s="25"/>
      <c r="AH29" s="25"/>
      <c r="AI29" s="25"/>
      <c r="AJ29" s="25"/>
      <c r="AK29" s="25"/>
      <c r="AL29" s="25"/>
      <c r="AM29" s="25"/>
      <c r="AN29" s="25"/>
    </row>
    <row r="30" spans="1:40" s="15" customFormat="1" ht="11.15" customHeight="1" x14ac:dyDescent="0.25">
      <c r="A30" s="31">
        <v>18610326</v>
      </c>
      <c r="B30" s="31" t="s">
        <v>143</v>
      </c>
      <c r="C30" s="31">
        <v>3</v>
      </c>
      <c r="D30" s="47"/>
      <c r="E30" s="47"/>
      <c r="F30" s="30">
        <f t="shared" si="0"/>
        <v>0</v>
      </c>
      <c r="G30" s="24"/>
      <c r="H30" s="25"/>
      <c r="I30" s="24"/>
      <c r="J30" s="25"/>
      <c r="K30" s="25"/>
      <c r="L30" s="33"/>
      <c r="M30" s="33"/>
      <c r="N30" s="33"/>
      <c r="O30" s="25"/>
      <c r="P30" s="25"/>
      <c r="Q30" s="34"/>
      <c r="R30" s="34"/>
      <c r="S30" s="34"/>
      <c r="T30" s="25"/>
      <c r="U30" s="25"/>
      <c r="V30" s="25"/>
      <c r="W30" s="25"/>
      <c r="X30" s="25"/>
      <c r="Y30" s="25"/>
      <c r="Z30" s="25"/>
      <c r="AA30" s="25"/>
      <c r="AB30" s="25"/>
      <c r="AC30" s="25"/>
      <c r="AD30" s="25"/>
      <c r="AE30" s="25"/>
      <c r="AF30" s="25"/>
      <c r="AG30" s="25"/>
      <c r="AH30" s="25"/>
      <c r="AI30" s="25"/>
      <c r="AJ30" s="25"/>
      <c r="AK30" s="25"/>
      <c r="AL30" s="25"/>
      <c r="AM30" s="25"/>
      <c r="AN30" s="25"/>
    </row>
    <row r="31" spans="1:40" s="15" customFormat="1" ht="11.15" customHeight="1" x14ac:dyDescent="0.25">
      <c r="A31" s="31">
        <v>17210260</v>
      </c>
      <c r="B31" s="31" t="s">
        <v>144</v>
      </c>
      <c r="C31" s="31">
        <v>4</v>
      </c>
      <c r="D31" s="47"/>
      <c r="E31" s="47"/>
      <c r="F31" s="30">
        <f t="shared" si="0"/>
        <v>0</v>
      </c>
      <c r="G31" s="24"/>
      <c r="H31" s="25"/>
      <c r="I31" s="24"/>
      <c r="J31" s="25"/>
      <c r="K31" s="25"/>
      <c r="L31" s="33"/>
      <c r="M31" s="33"/>
      <c r="N31" s="33"/>
      <c r="O31" s="25"/>
      <c r="P31" s="25"/>
      <c r="Q31" s="34"/>
      <c r="R31" s="34"/>
      <c r="S31" s="34"/>
      <c r="T31" s="25"/>
      <c r="U31" s="25"/>
      <c r="V31" s="25"/>
      <c r="W31" s="25"/>
      <c r="X31" s="25"/>
      <c r="Y31" s="25"/>
      <c r="Z31" s="25"/>
      <c r="AA31" s="25"/>
      <c r="AB31" s="25"/>
      <c r="AC31" s="25"/>
      <c r="AD31" s="25"/>
      <c r="AE31" s="25"/>
      <c r="AF31" s="25"/>
      <c r="AG31" s="25"/>
      <c r="AH31" s="25"/>
      <c r="AI31" s="25"/>
      <c r="AJ31" s="25"/>
      <c r="AK31" s="25"/>
      <c r="AL31" s="25"/>
      <c r="AM31" s="25"/>
      <c r="AN31" s="25"/>
    </row>
    <row r="32" spans="1:40" s="15" customFormat="1" ht="11.15" customHeight="1" x14ac:dyDescent="0.25">
      <c r="A32" s="31">
        <v>17210262</v>
      </c>
      <c r="B32" s="31" t="s">
        <v>142</v>
      </c>
      <c r="C32" s="31">
        <v>3</v>
      </c>
      <c r="D32" s="47"/>
      <c r="E32" s="47"/>
      <c r="F32" s="30">
        <f t="shared" si="0"/>
        <v>0</v>
      </c>
      <c r="G32" s="24"/>
      <c r="H32" s="25"/>
      <c r="I32" s="24"/>
      <c r="J32" s="25"/>
      <c r="K32" s="25"/>
      <c r="L32" s="33"/>
      <c r="M32" s="33"/>
      <c r="N32" s="33"/>
      <c r="O32" s="25"/>
      <c r="P32" s="25"/>
      <c r="Q32" s="34"/>
      <c r="R32" s="34"/>
      <c r="S32" s="34"/>
      <c r="T32" s="25"/>
      <c r="U32" s="25"/>
      <c r="V32" s="25"/>
      <c r="W32" s="25"/>
      <c r="X32" s="25"/>
      <c r="Y32" s="25"/>
      <c r="Z32" s="25"/>
      <c r="AA32" s="25"/>
      <c r="AB32" s="25"/>
      <c r="AC32" s="25"/>
      <c r="AD32" s="25"/>
      <c r="AE32" s="25"/>
      <c r="AF32" s="25"/>
      <c r="AG32" s="25"/>
      <c r="AH32" s="25"/>
      <c r="AI32" s="25"/>
      <c r="AJ32" s="25"/>
      <c r="AK32" s="25"/>
      <c r="AL32" s="25"/>
      <c r="AM32" s="25"/>
      <c r="AN32" s="25"/>
    </row>
    <row r="33" spans="1:40" s="15" customFormat="1" ht="11.15" customHeight="1" x14ac:dyDescent="0.25">
      <c r="A33" s="31">
        <v>17210261</v>
      </c>
      <c r="B33" s="31" t="s">
        <v>140</v>
      </c>
      <c r="C33" s="31">
        <v>3</v>
      </c>
      <c r="D33" s="47"/>
      <c r="E33" s="47"/>
      <c r="F33" s="30">
        <f t="shared" si="0"/>
        <v>0</v>
      </c>
      <c r="G33" s="24"/>
      <c r="H33" s="25"/>
      <c r="I33" s="24"/>
      <c r="J33" s="25"/>
      <c r="K33" s="25"/>
      <c r="L33" s="33"/>
      <c r="M33" s="33"/>
      <c r="N33" s="33"/>
      <c r="O33" s="25"/>
      <c r="P33" s="25"/>
      <c r="Q33" s="34"/>
      <c r="R33" s="34"/>
      <c r="S33" s="34"/>
      <c r="T33" s="25"/>
      <c r="U33" s="25"/>
      <c r="V33" s="25"/>
      <c r="W33" s="25"/>
      <c r="X33" s="25"/>
      <c r="Y33" s="25"/>
      <c r="Z33" s="25"/>
      <c r="AA33" s="25"/>
      <c r="AB33" s="25"/>
      <c r="AC33" s="25"/>
      <c r="AD33" s="25"/>
      <c r="AE33" s="25"/>
      <c r="AF33" s="25"/>
      <c r="AG33" s="25"/>
      <c r="AH33" s="25"/>
      <c r="AI33" s="25"/>
      <c r="AJ33" s="25"/>
      <c r="AK33" s="25"/>
      <c r="AL33" s="25"/>
      <c r="AM33" s="25"/>
      <c r="AN33" s="25"/>
    </row>
    <row r="34" spans="1:40" s="15" customFormat="1" ht="11.15" customHeight="1" x14ac:dyDescent="0.25">
      <c r="A34" s="31">
        <v>17210237</v>
      </c>
      <c r="B34" s="31" t="s">
        <v>149</v>
      </c>
      <c r="C34" s="31">
        <v>3</v>
      </c>
      <c r="D34" s="47"/>
      <c r="E34" s="47"/>
      <c r="F34" s="30">
        <f t="shared" si="0"/>
        <v>0</v>
      </c>
      <c r="G34" s="24"/>
      <c r="H34" s="25"/>
      <c r="I34" s="24"/>
      <c r="J34" s="25"/>
      <c r="K34" s="25"/>
      <c r="L34" s="33"/>
      <c r="M34" s="33"/>
      <c r="N34" s="33"/>
      <c r="O34" s="25"/>
      <c r="P34" s="25"/>
      <c r="Q34" s="34"/>
      <c r="R34" s="34"/>
      <c r="S34" s="34"/>
      <c r="T34" s="25"/>
      <c r="U34" s="25"/>
      <c r="V34" s="25"/>
      <c r="W34" s="25"/>
      <c r="X34" s="25"/>
      <c r="Y34" s="25"/>
      <c r="Z34" s="25"/>
      <c r="AA34" s="25"/>
      <c r="AB34" s="25"/>
      <c r="AC34" s="25"/>
      <c r="AD34" s="25"/>
      <c r="AE34" s="25"/>
      <c r="AF34" s="25"/>
      <c r="AG34" s="25"/>
      <c r="AH34" s="25"/>
      <c r="AI34" s="25"/>
      <c r="AJ34" s="25"/>
      <c r="AK34" s="25"/>
      <c r="AL34" s="25"/>
      <c r="AM34" s="25"/>
      <c r="AN34" s="25"/>
    </row>
    <row r="35" spans="1:40" s="39" customFormat="1" ht="11.15" customHeight="1" x14ac:dyDescent="0.25">
      <c r="D35" s="48"/>
      <c r="E35" s="48"/>
      <c r="F35" s="37">
        <f t="shared" si="0"/>
        <v>0</v>
      </c>
      <c r="I35" s="40"/>
      <c r="L35" s="41"/>
      <c r="M35" s="41"/>
      <c r="N35" s="41"/>
      <c r="Q35" s="42"/>
      <c r="R35" s="42"/>
      <c r="S35" s="42"/>
    </row>
    <row r="36" spans="1:40" s="39" customFormat="1" ht="11.15" customHeight="1" x14ac:dyDescent="0.25">
      <c r="D36" s="48"/>
      <c r="E36" s="48"/>
      <c r="F36" s="37">
        <f t="shared" si="0"/>
        <v>0</v>
      </c>
      <c r="I36" s="40"/>
      <c r="L36" s="41"/>
      <c r="M36" s="41"/>
      <c r="N36" s="41"/>
      <c r="Q36" s="42"/>
      <c r="R36" s="42"/>
      <c r="S36" s="42"/>
    </row>
    <row r="37" spans="1:40" s="39" customFormat="1" ht="11.15" customHeight="1" x14ac:dyDescent="0.25">
      <c r="D37" s="48"/>
      <c r="E37" s="48"/>
      <c r="F37" s="37">
        <f t="shared" si="0"/>
        <v>0</v>
      </c>
      <c r="I37" s="40"/>
      <c r="L37" s="41"/>
      <c r="M37" s="41"/>
      <c r="N37" s="41"/>
      <c r="Q37" s="42"/>
      <c r="R37" s="42"/>
      <c r="S37" s="42"/>
    </row>
    <row r="38" spans="1:40" s="39" customFormat="1" ht="11.15" customHeight="1" x14ac:dyDescent="0.25">
      <c r="D38" s="48"/>
      <c r="E38" s="48"/>
      <c r="F38" s="37">
        <f t="shared" si="0"/>
        <v>0</v>
      </c>
      <c r="I38" s="40"/>
      <c r="L38" s="41"/>
      <c r="M38" s="41"/>
      <c r="N38" s="41"/>
      <c r="Q38" s="42"/>
      <c r="R38" s="42"/>
      <c r="S38" s="42"/>
    </row>
    <row r="39" spans="1:40" s="39" customFormat="1" ht="11.15" customHeight="1" x14ac:dyDescent="0.25">
      <c r="D39" s="48"/>
      <c r="E39" s="48"/>
      <c r="F39" s="37">
        <f t="shared" si="0"/>
        <v>0</v>
      </c>
      <c r="I39" s="40"/>
      <c r="L39" s="41"/>
      <c r="M39" s="41"/>
      <c r="N39" s="41"/>
      <c r="Q39" s="42"/>
      <c r="R39" s="42"/>
      <c r="S39" s="42"/>
    </row>
    <row r="40" spans="1:40" s="39" customFormat="1" ht="11.15" customHeight="1" x14ac:dyDescent="0.25">
      <c r="D40" s="48"/>
      <c r="E40" s="48"/>
      <c r="F40" s="37">
        <f t="shared" si="0"/>
        <v>0</v>
      </c>
      <c r="I40" s="40"/>
      <c r="L40" s="41"/>
      <c r="M40" s="41"/>
      <c r="N40" s="41"/>
      <c r="Q40" s="42"/>
      <c r="R40" s="42"/>
      <c r="S40" s="42"/>
    </row>
    <row r="41" spans="1:40" s="39" customFormat="1" ht="11.15" customHeight="1" x14ac:dyDescent="0.25">
      <c r="D41" s="48"/>
      <c r="E41" s="48"/>
      <c r="F41" s="37">
        <f t="shared" si="0"/>
        <v>0</v>
      </c>
      <c r="I41" s="40"/>
      <c r="L41" s="41"/>
      <c r="M41" s="41"/>
      <c r="N41" s="41"/>
      <c r="Q41" s="42"/>
      <c r="R41" s="42"/>
      <c r="S41" s="42"/>
    </row>
    <row r="42" spans="1:40" s="39" customFormat="1" ht="11.15" customHeight="1" x14ac:dyDescent="0.25">
      <c r="D42" s="48"/>
      <c r="E42" s="48"/>
      <c r="F42" s="37">
        <f t="shared" si="0"/>
        <v>0</v>
      </c>
      <c r="I42" s="40"/>
      <c r="L42" s="41"/>
      <c r="M42" s="41"/>
      <c r="N42" s="41"/>
    </row>
    <row r="43" spans="1:40" s="39" customFormat="1" ht="11.15" customHeight="1" x14ac:dyDescent="0.25">
      <c r="D43" s="48"/>
      <c r="E43" s="48"/>
      <c r="F43" s="37">
        <f t="shared" si="0"/>
        <v>0</v>
      </c>
      <c r="I43" s="40"/>
      <c r="L43" s="41"/>
      <c r="M43" s="41"/>
      <c r="N43" s="41"/>
    </row>
    <row r="44" spans="1:40" s="39" customFormat="1" ht="11.15" customHeight="1" x14ac:dyDescent="0.25">
      <c r="D44" s="48"/>
      <c r="E44" s="48"/>
      <c r="F44" s="37">
        <f t="shared" si="0"/>
        <v>0</v>
      </c>
      <c r="I44" s="40"/>
      <c r="L44" s="41"/>
      <c r="M44" s="41"/>
      <c r="N44" s="41"/>
    </row>
    <row r="45" spans="1:40" s="39" customFormat="1" ht="11.15" customHeight="1" x14ac:dyDescent="0.25">
      <c r="D45" s="48"/>
      <c r="E45" s="48"/>
      <c r="F45" s="37">
        <f t="shared" si="0"/>
        <v>0</v>
      </c>
      <c r="I45" s="40"/>
      <c r="L45" s="41"/>
      <c r="M45" s="41"/>
      <c r="N45" s="41"/>
    </row>
    <row r="46" spans="1:40" s="39" customFormat="1" ht="11.15" customHeight="1" x14ac:dyDescent="0.25">
      <c r="D46" s="48"/>
      <c r="E46" s="48"/>
      <c r="F46" s="37">
        <f t="shared" si="0"/>
        <v>0</v>
      </c>
      <c r="I46" s="40"/>
      <c r="L46" s="41"/>
      <c r="M46" s="41"/>
      <c r="N46" s="41"/>
    </row>
    <row r="47" spans="1:40" s="39" customFormat="1" ht="11.15" customHeight="1" x14ac:dyDescent="0.25">
      <c r="D47" s="48"/>
      <c r="E47" s="48"/>
      <c r="F47" s="37">
        <f t="shared" si="0"/>
        <v>0</v>
      </c>
      <c r="I47" s="40"/>
      <c r="L47" s="41"/>
      <c r="M47" s="41"/>
      <c r="N47" s="41"/>
    </row>
    <row r="48" spans="1:40" s="39" customFormat="1" ht="11.15" customHeight="1" x14ac:dyDescent="0.25">
      <c r="D48" s="48"/>
      <c r="E48" s="48"/>
      <c r="F48" s="37">
        <f t="shared" si="0"/>
        <v>0</v>
      </c>
      <c r="I48" s="40"/>
      <c r="L48" s="41"/>
      <c r="M48" s="41"/>
      <c r="N48" s="41"/>
    </row>
    <row r="49" spans="4:14" s="39" customFormat="1" ht="11.15" customHeight="1" x14ac:dyDescent="0.25">
      <c r="D49" s="48"/>
      <c r="E49" s="48"/>
      <c r="F49" s="37">
        <f t="shared" si="0"/>
        <v>0</v>
      </c>
      <c r="I49" s="40"/>
      <c r="L49" s="41"/>
      <c r="M49" s="41"/>
      <c r="N49" s="41"/>
    </row>
    <row r="50" spans="4:14" s="39" customFormat="1" ht="11.15" customHeight="1" x14ac:dyDescent="0.25">
      <c r="D50" s="48"/>
      <c r="E50" s="48"/>
      <c r="F50" s="37">
        <f t="shared" si="0"/>
        <v>0</v>
      </c>
      <c r="I50" s="40"/>
      <c r="L50" s="41"/>
      <c r="M50" s="41"/>
      <c r="N50" s="41"/>
    </row>
    <row r="51" spans="4:14" s="39" customFormat="1" ht="11.15" customHeight="1" x14ac:dyDescent="0.25">
      <c r="D51" s="48"/>
      <c r="E51" s="48"/>
      <c r="F51" s="37">
        <f t="shared" si="0"/>
        <v>0</v>
      </c>
      <c r="I51" s="40"/>
      <c r="L51" s="41"/>
      <c r="M51" s="41"/>
      <c r="N51" s="41"/>
    </row>
    <row r="52" spans="4:14" s="39" customFormat="1" ht="11.15" customHeight="1" x14ac:dyDescent="0.25">
      <c r="D52" s="48"/>
      <c r="E52" s="48"/>
      <c r="F52" s="37">
        <f t="shared" si="0"/>
        <v>0</v>
      </c>
      <c r="I52" s="40"/>
      <c r="L52" s="41"/>
      <c r="M52" s="41"/>
      <c r="N52" s="41"/>
    </row>
    <row r="53" spans="4:14" s="39" customFormat="1" ht="11.15" customHeight="1" x14ac:dyDescent="0.25">
      <c r="D53" s="48"/>
      <c r="E53" s="48"/>
      <c r="F53" s="37">
        <f t="shared" si="0"/>
        <v>0</v>
      </c>
      <c r="I53" s="40"/>
      <c r="L53" s="41"/>
      <c r="M53" s="41"/>
      <c r="N53" s="41"/>
    </row>
    <row r="54" spans="4:14" s="39" customFormat="1" ht="11.15" customHeight="1" x14ac:dyDescent="0.25">
      <c r="D54" s="48"/>
      <c r="E54" s="48"/>
      <c r="F54" s="37">
        <f t="shared" si="0"/>
        <v>0</v>
      </c>
      <c r="I54" s="40"/>
      <c r="L54" s="41"/>
      <c r="M54" s="41"/>
      <c r="N54" s="41"/>
    </row>
    <row r="55" spans="4:14" s="39" customFormat="1" ht="11.15" customHeight="1" x14ac:dyDescent="0.25">
      <c r="D55" s="48"/>
      <c r="E55" s="48"/>
      <c r="F55" s="37">
        <f t="shared" si="0"/>
        <v>0</v>
      </c>
      <c r="I55" s="40"/>
      <c r="L55" s="41"/>
      <c r="M55" s="41"/>
      <c r="N55" s="41"/>
    </row>
    <row r="56" spans="4:14" s="39" customFormat="1" ht="11.15" customHeight="1" x14ac:dyDescent="0.25">
      <c r="D56" s="48"/>
      <c r="E56" s="48"/>
      <c r="F56" s="37">
        <f t="shared" si="0"/>
        <v>0</v>
      </c>
      <c r="I56" s="40"/>
      <c r="L56" s="41"/>
      <c r="M56" s="41"/>
      <c r="N56" s="41"/>
    </row>
    <row r="57" spans="4:14" s="39" customFormat="1" ht="11.15" customHeight="1" x14ac:dyDescent="0.25">
      <c r="D57" s="48"/>
      <c r="E57" s="48"/>
      <c r="F57" s="37">
        <f t="shared" si="0"/>
        <v>0</v>
      </c>
      <c r="I57" s="40"/>
      <c r="L57" s="41"/>
      <c r="M57" s="41"/>
      <c r="N57" s="41"/>
    </row>
    <row r="58" spans="4:14" s="39" customFormat="1" ht="11.15" customHeight="1" x14ac:dyDescent="0.25">
      <c r="D58" s="48"/>
      <c r="E58" s="48"/>
      <c r="F58" s="37">
        <f t="shared" si="0"/>
        <v>0</v>
      </c>
      <c r="I58" s="40"/>
      <c r="L58" s="41"/>
      <c r="M58" s="41"/>
      <c r="N58" s="41"/>
    </row>
    <row r="59" spans="4:14" s="39" customFormat="1" ht="11.15" customHeight="1" x14ac:dyDescent="0.25">
      <c r="D59" s="48"/>
      <c r="E59" s="48"/>
      <c r="F59" s="37">
        <f t="shared" si="0"/>
        <v>0</v>
      </c>
      <c r="I59" s="40"/>
      <c r="L59" s="41"/>
      <c r="M59" s="41"/>
      <c r="N59" s="41"/>
    </row>
    <row r="60" spans="4:14" s="39" customFormat="1" ht="11.15" customHeight="1" x14ac:dyDescent="0.25">
      <c r="D60" s="48"/>
      <c r="E60" s="48"/>
      <c r="F60" s="37">
        <f t="shared" si="0"/>
        <v>0</v>
      </c>
      <c r="I60" s="40"/>
      <c r="L60" s="41"/>
      <c r="M60" s="41"/>
      <c r="N60" s="41"/>
    </row>
    <row r="61" spans="4:14" s="39" customFormat="1" ht="11.15" customHeight="1" x14ac:dyDescent="0.25">
      <c r="D61" s="48"/>
      <c r="E61" s="48"/>
      <c r="F61" s="37">
        <f t="shared" si="0"/>
        <v>0</v>
      </c>
      <c r="I61" s="40"/>
      <c r="L61" s="41"/>
      <c r="M61" s="41"/>
      <c r="N61" s="41"/>
    </row>
    <row r="62" spans="4:14" s="39" customFormat="1" ht="11.15" customHeight="1" x14ac:dyDescent="0.25">
      <c r="D62" s="48"/>
      <c r="E62" s="48"/>
      <c r="F62" s="37">
        <f t="shared" si="0"/>
        <v>0</v>
      </c>
      <c r="I62" s="40"/>
      <c r="L62" s="41"/>
      <c r="M62" s="41"/>
      <c r="N62" s="41"/>
    </row>
    <row r="63" spans="4:14" s="39" customFormat="1" ht="11.15" customHeight="1" x14ac:dyDescent="0.25">
      <c r="D63" s="48"/>
      <c r="E63" s="48"/>
      <c r="F63" s="37">
        <f t="shared" si="0"/>
        <v>0</v>
      </c>
      <c r="I63" s="40"/>
      <c r="L63" s="41"/>
      <c r="M63" s="41"/>
      <c r="N63" s="41"/>
    </row>
    <row r="64" spans="4:14" s="39" customFormat="1" ht="11.15" customHeight="1" x14ac:dyDescent="0.25">
      <c r="D64" s="48"/>
      <c r="E64" s="48"/>
      <c r="F64" s="37">
        <f t="shared" si="0"/>
        <v>0</v>
      </c>
      <c r="I64" s="40"/>
      <c r="L64" s="41"/>
      <c r="M64" s="41"/>
      <c r="N64" s="41"/>
    </row>
    <row r="65" spans="4:14" s="39" customFormat="1" ht="11.15" customHeight="1" x14ac:dyDescent="0.25">
      <c r="D65" s="48"/>
      <c r="E65" s="48"/>
      <c r="F65" s="37">
        <f t="shared" si="0"/>
        <v>0</v>
      </c>
      <c r="I65" s="40"/>
      <c r="L65" s="41"/>
      <c r="M65" s="41"/>
      <c r="N65" s="41"/>
    </row>
    <row r="66" spans="4:14" s="39" customFormat="1" ht="11.15" customHeight="1" x14ac:dyDescent="0.25">
      <c r="D66" s="48"/>
      <c r="E66" s="48"/>
      <c r="F66" s="37">
        <f t="shared" si="0"/>
        <v>0</v>
      </c>
      <c r="I66" s="40"/>
      <c r="L66" s="41"/>
      <c r="M66" s="41"/>
      <c r="N66" s="41"/>
    </row>
    <row r="67" spans="4:14" s="39" customFormat="1" ht="11.15" customHeight="1" x14ac:dyDescent="0.25">
      <c r="D67" s="48"/>
      <c r="E67" s="48"/>
      <c r="F67" s="37">
        <f t="shared" si="0"/>
        <v>0</v>
      </c>
      <c r="I67" s="40"/>
      <c r="L67" s="41"/>
      <c r="M67" s="41"/>
      <c r="N67" s="41"/>
    </row>
    <row r="68" spans="4:14" s="39" customFormat="1" ht="11.15" customHeight="1" x14ac:dyDescent="0.25">
      <c r="D68" s="48"/>
      <c r="E68" s="48"/>
      <c r="F68" s="37">
        <f t="shared" si="0"/>
        <v>0</v>
      </c>
      <c r="L68" s="41"/>
      <c r="M68" s="41"/>
      <c r="N68" s="41"/>
    </row>
    <row r="69" spans="4:14" s="39" customFormat="1" ht="11.15" customHeight="1" x14ac:dyDescent="0.25">
      <c r="F69" s="37">
        <f t="shared" si="0"/>
        <v>0</v>
      </c>
      <c r="L69" s="41"/>
      <c r="M69" s="41"/>
      <c r="N69" s="41"/>
    </row>
    <row r="70" spans="4:14" s="39" customFormat="1" ht="11.15" customHeight="1" x14ac:dyDescent="0.25">
      <c r="F70" s="37">
        <f t="shared" si="0"/>
        <v>0</v>
      </c>
    </row>
    <row r="71" spans="4:14" s="39" customFormat="1" ht="11.15" customHeight="1" x14ac:dyDescent="0.2"/>
    <row r="72" spans="4:14" s="39" customFormat="1" ht="11.15" customHeight="1" x14ac:dyDescent="0.2"/>
    <row r="73" spans="4:14" s="39" customFormat="1" ht="11.15" customHeight="1" x14ac:dyDescent="0.2"/>
    <row r="74" spans="4:14" s="39" customFormat="1" ht="11.15" customHeight="1" x14ac:dyDescent="0.2"/>
    <row r="75" spans="4:14" s="37" customFormat="1" ht="11.15" customHeight="1" x14ac:dyDescent="0.25"/>
    <row r="76" spans="4:14" s="37" customFormat="1" ht="11.15" customHeight="1" x14ac:dyDescent="0.25"/>
    <row r="77" spans="4:14" s="37" customFormat="1" ht="11.15" customHeight="1" x14ac:dyDescent="0.25"/>
    <row r="78" spans="4:14" s="37" customFormat="1" ht="11.15" customHeight="1" x14ac:dyDescent="0.25"/>
    <row r="79" spans="4:14" s="37" customFormat="1" ht="11.15" customHeight="1" x14ac:dyDescent="0.25"/>
    <row r="80" spans="4:14" s="37" customFormat="1" ht="11.15" customHeight="1" x14ac:dyDescent="0.25"/>
    <row r="81" spans="6:40" ht="11.15" customHeight="1" x14ac:dyDescent="0.25">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row>
    <row r="82" spans="6:40" ht="11.15" customHeight="1" x14ac:dyDescent="0.25">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row>
    <row r="83" spans="6:40" ht="11.15" customHeight="1" x14ac:dyDescent="0.25">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row>
    <row r="84" spans="6:40" ht="11.15" customHeight="1" x14ac:dyDescent="0.25">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row>
    <row r="85" spans="6:40" ht="11.15" customHeight="1" x14ac:dyDescent="0.25">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row>
    <row r="86" spans="6:40" ht="11.15" customHeight="1" x14ac:dyDescent="0.25">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row>
    <row r="87" spans="6:40" ht="11.15" customHeight="1" x14ac:dyDescent="0.25">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row>
    <row r="88" spans="6:40" ht="11.15" customHeight="1" x14ac:dyDescent="0.25">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row>
    <row r="89" spans="6:40" ht="11.15" customHeight="1" x14ac:dyDescent="0.25">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row>
    <row r="90" spans="6:40" ht="11.15" customHeight="1" x14ac:dyDescent="0.25">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row>
    <row r="91" spans="6:40" ht="11.15" customHeight="1" x14ac:dyDescent="0.25">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row>
    <row r="92" spans="6:40" ht="11.15" customHeight="1" x14ac:dyDescent="0.25">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row>
    <row r="93" spans="6:40" ht="11.15" customHeight="1" x14ac:dyDescent="0.25">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row>
    <row r="94" spans="6:40" ht="11.15" customHeight="1" x14ac:dyDescent="0.25">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row>
    <row r="95" spans="6:40" ht="11.15" customHeight="1" x14ac:dyDescent="0.25">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row>
    <row r="96" spans="6:40" ht="11.15" customHeight="1" x14ac:dyDescent="0.25">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row>
    <row r="97" spans="6:40" ht="11.15" customHeight="1" x14ac:dyDescent="0.25">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row>
    <row r="98" spans="6:40" ht="11.15" customHeight="1" x14ac:dyDescent="0.25">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row>
    <row r="99" spans="6:40" ht="11.15" customHeight="1" x14ac:dyDescent="0.25">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row>
    <row r="100" spans="6:40" ht="11.15" customHeight="1" x14ac:dyDescent="0.25">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row>
    <row r="101" spans="6:40" ht="11.15" customHeight="1" x14ac:dyDescent="0.25">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row>
    <row r="102" spans="6:40" ht="11.15" customHeight="1" x14ac:dyDescent="0.25">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row>
    <row r="103" spans="6:40" ht="11.15" customHeight="1" x14ac:dyDescent="0.25">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row>
    <row r="104" spans="6:40" ht="11.15" customHeight="1" x14ac:dyDescent="0.25">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row>
    <row r="105" spans="6:40" ht="11.15" customHeight="1" x14ac:dyDescent="0.25">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row>
    <row r="106" spans="6:40" ht="11.15" customHeight="1" x14ac:dyDescent="0.25">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row>
    <row r="107" spans="6:40" ht="11.15" customHeight="1" x14ac:dyDescent="0.25">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row>
    <row r="108" spans="6:40" ht="11.15" customHeight="1" x14ac:dyDescent="0.25">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row>
    <row r="109" spans="6:40" ht="11.15" customHeight="1" x14ac:dyDescent="0.25">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row>
    <row r="110" spans="6:40" ht="11.15" customHeight="1" x14ac:dyDescent="0.25">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row>
  </sheetData>
  <sheetProtection algorithmName="SHA-512" hashValue="SaOhcP3xHe+KLZOTUQMpA2wwK+hw1pQTGdJdgtzeQ7tkOKPTw+/tTpuz/zS0YpNah9PMl2pzCkdSBnu0RuVVhg==" saltValue="oWteYhlN+41i4UaA4lMMYg==" spinCount="100000" sheet="1" formatCells="0" formatColumns="0" formatRows="0" insertColumns="0" insertRows="0" insertHyperlinks="0" deleteColumns="0" deleteRows="0" sort="0" autoFilter="0" pivotTables="0"/>
  <mergeCells count="5">
    <mergeCell ref="H15:I15"/>
    <mergeCell ref="A12:E12"/>
    <mergeCell ref="L12:P12"/>
    <mergeCell ref="Q12:U12"/>
    <mergeCell ref="A10:C10"/>
  </mergeCells>
  <dataValidations count="2">
    <dataValidation type="list" allowBlank="1" showInputMessage="1" showErrorMessage="1" prompt="Seleccione su Facultad/Escuela" sqref="C4" xr:uid="{FC7B1079-9592-4F33-9EE8-9FAAC3643233}">
      <formula1>Facultades</formula1>
    </dataValidation>
    <dataValidation type="date" allowBlank="1" showInputMessage="1" showErrorMessage="1" prompt="Ingrese la fecha en el siguiente formato dia/mes/año ejemplo: 01/05/2025" sqref="C8" xr:uid="{A3008B5A-AF29-4FCB-AC69-CB2CFB0FD4FA}">
      <formula1>45658</formula1>
      <formula2>46003</formula2>
    </dataValidation>
  </dataValidations>
  <hyperlinks>
    <hyperlink ref="H20" location="Portada!Área_de_impresión" display="Ir a Portada" xr:uid="{0F907837-BC90-4103-9427-0567C36CB04B}"/>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SOLO SELECCIONE SÍ EN CASO DE HABER APROBADO LA ASIGNATURA" xr:uid="{64AA1275-75AD-48DF-B495-934CD28EDC4F}">
          <x14:formula1>
            <xm:f>'OPCIONES DE LISTAS DESPLEGABLES'!$A$2:$A$3</xm:f>
          </x14:formula1>
          <xm:sqref>J18:J67 O14:O69 J12:J15 D14:D70</xm:sqref>
        </x14:dataValidation>
        <x14:dataValidation type="list" allowBlank="1" showInputMessage="1" showErrorMessage="1" prompt="Seleccione la mención realizada:" xr:uid="{03ED2FA0-D381-46D7-BFEC-2BC25A90976F}">
          <x14:formula1>
            <xm:f>'LISTADO MENCIONES'!$A$2:$A$12</xm:f>
          </x14:formula1>
          <xm:sqref>C6:C7</xm:sqref>
        </x14:dataValidation>
        <x14:dataValidation type="list" allowBlank="1" showInputMessage="1" showErrorMessage="1" prompt="Seleccione su programa académico" xr:uid="{BE86D238-4FAF-4F13-8A82-F3C52663BBBA}">
          <x14:formula1>
            <xm:f>'LISTA PROGRAMAS AC'!$B$1:$B$48</xm:f>
          </x14:formula1>
          <xm:sqref>C5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27911-C8D2-47C0-9301-D053F0ACEBDF}">
  <sheetPr>
    <tabColor theme="7" tint="0.39997558519241921"/>
  </sheetPr>
  <dimension ref="A1:BI110"/>
  <sheetViews>
    <sheetView workbookViewId="0">
      <selection activeCell="H16" sqref="H16"/>
    </sheetView>
  </sheetViews>
  <sheetFormatPr baseColWidth="10" defaultColWidth="10.7265625" defaultRowHeight="11.15" customHeight="1" x14ac:dyDescent="0.25"/>
  <cols>
    <col min="1" max="1" width="10.26953125" style="12" customWidth="1"/>
    <col min="2" max="2" width="62.453125" style="12" customWidth="1"/>
    <col min="3" max="3" width="37.7265625" style="12" customWidth="1"/>
    <col min="4" max="4" width="12.1796875" style="12" customWidth="1"/>
    <col min="5" max="5" width="13" style="12" customWidth="1"/>
    <col min="6" max="6" width="6.54296875" style="12" customWidth="1"/>
    <col min="7" max="7" width="3.1796875" style="12" customWidth="1"/>
    <col min="8" max="8" width="21.54296875" style="12" customWidth="1"/>
    <col min="9" max="9" width="59.81640625" style="12" bestFit="1" customWidth="1"/>
    <col min="10" max="12" width="10.7265625" style="12"/>
    <col min="13" max="13" width="42.54296875" style="12" customWidth="1"/>
    <col min="14" max="14" width="8.81640625" style="12" customWidth="1"/>
    <col min="15" max="15" width="10.26953125" style="12" customWidth="1"/>
    <col min="16" max="16" width="10" style="12" customWidth="1"/>
    <col min="17" max="17" width="10.7265625" style="12"/>
    <col min="18" max="18" width="55" style="12" bestFit="1" customWidth="1"/>
    <col min="19" max="16384" width="10.7265625" style="12"/>
  </cols>
  <sheetData>
    <row r="1" spans="1:61" s="8" customFormat="1" ht="11.15" customHeight="1" x14ac:dyDescent="0.3">
      <c r="B1" s="9" t="s">
        <v>332</v>
      </c>
      <c r="C1" s="9" t="s">
        <v>326</v>
      </c>
      <c r="E1" s="10" t="s">
        <v>327</v>
      </c>
      <c r="F1" s="11"/>
      <c r="G1" s="12"/>
      <c r="H1" s="12"/>
    </row>
    <row r="2" spans="1:61" ht="11.15" customHeight="1" x14ac:dyDescent="0.25">
      <c r="B2" s="13" t="s">
        <v>333</v>
      </c>
      <c r="C2" s="44"/>
      <c r="E2" s="14" t="s">
        <v>328</v>
      </c>
      <c r="F2" s="15"/>
      <c r="G2" s="15"/>
      <c r="H2" s="15"/>
      <c r="I2" s="15"/>
      <c r="J2" s="15"/>
      <c r="K2" s="15"/>
    </row>
    <row r="3" spans="1:61" ht="11.15" customHeight="1" x14ac:dyDescent="0.25">
      <c r="B3" s="13" t="s">
        <v>334</v>
      </c>
      <c r="C3" s="44"/>
      <c r="E3" s="14" t="s">
        <v>329</v>
      </c>
      <c r="F3" s="15"/>
      <c r="G3" s="15"/>
      <c r="H3" s="15"/>
      <c r="I3" s="15"/>
      <c r="J3" s="15"/>
      <c r="K3" s="15"/>
    </row>
    <row r="4" spans="1:61" ht="11.15" customHeight="1" x14ac:dyDescent="0.25">
      <c r="B4" s="13" t="s">
        <v>335</v>
      </c>
      <c r="C4" s="45" t="s">
        <v>57</v>
      </c>
      <c r="E4" s="14" t="s">
        <v>330</v>
      </c>
      <c r="F4" s="15"/>
      <c r="G4" s="15"/>
      <c r="H4" s="15"/>
      <c r="I4" s="15"/>
      <c r="J4" s="15"/>
      <c r="K4" s="15"/>
    </row>
    <row r="5" spans="1:61" ht="11.15" customHeight="1" x14ac:dyDescent="0.25">
      <c r="B5" s="13" t="s">
        <v>336</v>
      </c>
      <c r="C5" s="45" t="s">
        <v>25</v>
      </c>
      <c r="E5" s="14" t="s">
        <v>331</v>
      </c>
      <c r="F5" s="15"/>
      <c r="G5" s="15"/>
      <c r="H5" s="15"/>
      <c r="I5" s="15"/>
      <c r="J5" s="15"/>
      <c r="K5" s="15"/>
    </row>
    <row r="6" spans="1:61" ht="11.15" customHeight="1" x14ac:dyDescent="0.25">
      <c r="B6" s="13" t="s">
        <v>337</v>
      </c>
      <c r="C6" s="45" t="s">
        <v>68</v>
      </c>
      <c r="E6" s="14" t="s">
        <v>330</v>
      </c>
      <c r="F6" s="15"/>
      <c r="G6" s="15"/>
      <c r="H6" s="15"/>
      <c r="I6" s="15"/>
      <c r="J6" s="15"/>
      <c r="K6" s="15"/>
    </row>
    <row r="7" spans="1:61" ht="11.15" customHeight="1" x14ac:dyDescent="0.25">
      <c r="B7" s="13" t="s">
        <v>338</v>
      </c>
      <c r="C7" s="45"/>
      <c r="E7" s="14" t="s">
        <v>340</v>
      </c>
      <c r="F7" s="15"/>
      <c r="G7" s="15"/>
      <c r="H7" s="15"/>
      <c r="I7" s="15"/>
      <c r="J7" s="15"/>
      <c r="K7" s="15"/>
    </row>
    <row r="8" spans="1:61" ht="11.15" customHeight="1" x14ac:dyDescent="0.25">
      <c r="B8" s="13" t="s">
        <v>339</v>
      </c>
      <c r="C8" s="46"/>
      <c r="E8" s="14" t="s">
        <v>360</v>
      </c>
      <c r="F8" s="15"/>
      <c r="G8" s="15"/>
      <c r="H8" s="15"/>
      <c r="I8" s="15"/>
      <c r="J8" s="15"/>
      <c r="K8" s="15"/>
    </row>
    <row r="9" spans="1:61" ht="11.15" customHeight="1" x14ac:dyDescent="0.25">
      <c r="E9" s="15"/>
      <c r="F9" s="15"/>
      <c r="G9" s="15"/>
      <c r="H9" s="15"/>
      <c r="I9" s="15"/>
      <c r="J9" s="15"/>
      <c r="K9" s="15"/>
    </row>
    <row r="10" spans="1:61" s="116" customFormat="1" ht="73" customHeight="1" x14ac:dyDescent="0.25">
      <c r="A10" s="140" t="s">
        <v>376</v>
      </c>
      <c r="B10" s="141"/>
      <c r="C10" s="142"/>
      <c r="F10" s="15"/>
      <c r="H10" s="118"/>
      <c r="I10" s="119"/>
      <c r="J10" s="119"/>
      <c r="K10" s="119"/>
    </row>
    <row r="11" spans="1:61" ht="11.15" customHeight="1" x14ac:dyDescent="0.3">
      <c r="A11" s="17"/>
      <c r="G11" s="19" t="s">
        <v>327</v>
      </c>
      <c r="H11" s="20"/>
      <c r="I11" s="21"/>
      <c r="J11" s="21"/>
      <c r="K11" s="22"/>
    </row>
    <row r="12" spans="1:61" s="28" customFormat="1" ht="20.149999999999999" customHeight="1" x14ac:dyDescent="0.3">
      <c r="A12" s="149" t="s">
        <v>68</v>
      </c>
      <c r="B12" s="149"/>
      <c r="C12" s="149"/>
      <c r="D12" s="150"/>
      <c r="E12" s="150"/>
      <c r="F12" s="12"/>
      <c r="G12" s="14" t="s">
        <v>358</v>
      </c>
      <c r="H12" s="23"/>
      <c r="I12" s="24"/>
      <c r="J12" s="25"/>
      <c r="K12" s="25"/>
      <c r="L12" s="145"/>
      <c r="M12" s="145"/>
      <c r="N12" s="145"/>
      <c r="O12" s="145"/>
      <c r="P12" s="145"/>
      <c r="Q12" s="145"/>
      <c r="R12" s="145"/>
      <c r="S12" s="145"/>
      <c r="T12" s="145"/>
      <c r="U12" s="145"/>
      <c r="V12" s="26"/>
      <c r="W12" s="26"/>
      <c r="X12" s="26"/>
      <c r="Y12" s="26"/>
      <c r="Z12" s="26"/>
      <c r="AA12" s="26"/>
      <c r="AB12" s="26"/>
      <c r="AC12" s="26"/>
      <c r="AD12" s="26"/>
      <c r="AE12" s="26"/>
      <c r="AF12" s="26"/>
      <c r="AG12" s="26"/>
      <c r="AH12" s="26"/>
      <c r="AI12" s="26"/>
      <c r="AJ12" s="26"/>
      <c r="AK12" s="26"/>
      <c r="AL12" s="26"/>
      <c r="AM12" s="26"/>
      <c r="AN12" s="26"/>
      <c r="AO12" s="27"/>
      <c r="AP12" s="27"/>
      <c r="AQ12" s="27"/>
      <c r="AR12" s="27"/>
      <c r="AS12" s="27"/>
      <c r="AT12" s="27"/>
      <c r="AU12" s="27"/>
      <c r="AV12" s="27"/>
      <c r="AW12" s="27"/>
      <c r="AX12" s="27"/>
      <c r="AY12" s="27"/>
      <c r="AZ12" s="27"/>
      <c r="BA12" s="27"/>
      <c r="BB12" s="27"/>
      <c r="BC12" s="27"/>
      <c r="BD12" s="27"/>
      <c r="BE12" s="27"/>
      <c r="BF12" s="27"/>
      <c r="BG12" s="27"/>
      <c r="BH12" s="27"/>
      <c r="BI12" s="27"/>
    </row>
    <row r="13" spans="1:61" s="28" customFormat="1" ht="28" customHeight="1" x14ac:dyDescent="0.3">
      <c r="A13" s="69" t="s">
        <v>54</v>
      </c>
      <c r="B13" s="69" t="s">
        <v>53</v>
      </c>
      <c r="C13" s="85" t="s">
        <v>52</v>
      </c>
      <c r="D13" s="89" t="s">
        <v>341</v>
      </c>
      <c r="E13" s="89" t="s">
        <v>325</v>
      </c>
      <c r="F13" s="30" t="s">
        <v>359</v>
      </c>
      <c r="G13" s="14" t="s">
        <v>357</v>
      </c>
      <c r="H13" s="23"/>
      <c r="I13" s="24"/>
      <c r="J13" s="25"/>
      <c r="K13" s="25"/>
      <c r="L13" s="21"/>
      <c r="M13" s="21"/>
      <c r="N13" s="21"/>
      <c r="O13" s="21"/>
      <c r="P13" s="22"/>
      <c r="Q13" s="21"/>
      <c r="R13" s="21"/>
      <c r="S13" s="21"/>
      <c r="T13" s="21"/>
      <c r="U13" s="22"/>
      <c r="V13" s="26"/>
      <c r="W13" s="26"/>
      <c r="X13" s="26"/>
      <c r="Y13" s="26"/>
      <c r="Z13" s="26"/>
      <c r="AA13" s="26"/>
      <c r="AB13" s="26"/>
      <c r="AC13" s="26"/>
      <c r="AD13" s="26"/>
      <c r="AE13" s="26"/>
      <c r="AF13" s="26"/>
      <c r="AG13" s="26"/>
      <c r="AH13" s="26"/>
      <c r="AI13" s="26"/>
      <c r="AJ13" s="26"/>
      <c r="AK13" s="26"/>
      <c r="AL13" s="26"/>
      <c r="AM13" s="26"/>
      <c r="AN13" s="26"/>
      <c r="AO13" s="27"/>
      <c r="AP13" s="27"/>
      <c r="AQ13" s="27"/>
      <c r="AR13" s="27"/>
      <c r="AS13" s="27"/>
      <c r="AT13" s="27"/>
      <c r="AU13" s="27"/>
      <c r="AV13" s="27"/>
      <c r="AW13" s="27"/>
      <c r="AX13" s="27"/>
      <c r="AY13" s="27"/>
      <c r="AZ13" s="27"/>
      <c r="BA13" s="27"/>
      <c r="BB13" s="27"/>
      <c r="BC13" s="27"/>
      <c r="BD13" s="27"/>
      <c r="BE13" s="27"/>
      <c r="BF13" s="27"/>
      <c r="BG13" s="27"/>
      <c r="BH13" s="27"/>
      <c r="BI13" s="27"/>
    </row>
    <row r="14" spans="1:61" s="15" customFormat="1" ht="11.15" customHeight="1" x14ac:dyDescent="0.25">
      <c r="A14" s="70">
        <v>85010059</v>
      </c>
      <c r="B14" s="70" t="s">
        <v>189</v>
      </c>
      <c r="C14" s="86">
        <v>3</v>
      </c>
      <c r="D14" s="90" t="s">
        <v>343</v>
      </c>
      <c r="E14" s="90"/>
      <c r="F14" s="37">
        <f>IF(D14="Sí", C14, 0)</f>
        <v>3</v>
      </c>
      <c r="G14" s="37"/>
      <c r="H14" s="39"/>
      <c r="I14" s="39"/>
      <c r="J14" s="25"/>
      <c r="K14" s="25"/>
      <c r="L14" s="33"/>
      <c r="M14" s="33"/>
      <c r="N14" s="33"/>
      <c r="O14" s="25"/>
      <c r="P14" s="25"/>
      <c r="Q14" s="34"/>
      <c r="R14" s="34"/>
      <c r="S14" s="34"/>
      <c r="T14" s="25"/>
      <c r="U14" s="25"/>
      <c r="V14" s="25"/>
      <c r="W14" s="25"/>
      <c r="X14" s="25"/>
      <c r="Y14" s="25"/>
      <c r="Z14" s="25"/>
      <c r="AA14" s="25"/>
      <c r="AB14" s="25"/>
      <c r="AC14" s="25"/>
      <c r="AD14" s="25"/>
      <c r="AE14" s="25"/>
      <c r="AF14" s="25"/>
      <c r="AG14" s="25"/>
      <c r="AH14" s="25"/>
      <c r="AI14" s="25"/>
      <c r="AJ14" s="25"/>
      <c r="AK14" s="25"/>
      <c r="AL14" s="25"/>
      <c r="AM14" s="25"/>
      <c r="AN14" s="25"/>
    </row>
    <row r="15" spans="1:61" s="15" customFormat="1" ht="11.15" customHeight="1" x14ac:dyDescent="0.25">
      <c r="A15" s="70">
        <v>85010025</v>
      </c>
      <c r="B15" s="70" t="s">
        <v>166</v>
      </c>
      <c r="C15" s="86">
        <v>3</v>
      </c>
      <c r="D15" s="90"/>
      <c r="E15" s="90"/>
      <c r="F15" s="37">
        <f t="shared" ref="F15:F70" si="0">IF(D15="Sí", C15, 0)</f>
        <v>0</v>
      </c>
      <c r="G15" s="37"/>
      <c r="H15" s="147" t="s">
        <v>362</v>
      </c>
      <c r="I15" s="147"/>
      <c r="J15" s="25"/>
      <c r="K15" s="25"/>
      <c r="L15" s="33"/>
      <c r="M15" s="33"/>
      <c r="N15" s="33"/>
      <c r="O15" s="25"/>
      <c r="P15" s="25"/>
      <c r="Q15" s="34"/>
      <c r="R15" s="34"/>
      <c r="S15" s="34"/>
      <c r="T15" s="25"/>
      <c r="U15" s="25"/>
      <c r="V15" s="25"/>
      <c r="W15" s="25"/>
      <c r="X15" s="25"/>
      <c r="Y15" s="25"/>
      <c r="Z15" s="25"/>
      <c r="AA15" s="25"/>
      <c r="AB15" s="25"/>
      <c r="AC15" s="25"/>
      <c r="AD15" s="25"/>
      <c r="AE15" s="25"/>
      <c r="AF15" s="25"/>
      <c r="AG15" s="25"/>
      <c r="AH15" s="25"/>
      <c r="AI15" s="25"/>
      <c r="AJ15" s="25"/>
      <c r="AK15" s="25"/>
      <c r="AL15" s="25"/>
      <c r="AM15" s="25"/>
      <c r="AN15" s="25"/>
    </row>
    <row r="16" spans="1:61" s="15" customFormat="1" ht="11.15" customHeight="1" x14ac:dyDescent="0.25">
      <c r="A16" s="70">
        <v>85010026</v>
      </c>
      <c r="B16" s="70" t="s">
        <v>165</v>
      </c>
      <c r="C16" s="86">
        <v>3</v>
      </c>
      <c r="D16" s="90"/>
      <c r="E16" s="90"/>
      <c r="F16" s="37">
        <f t="shared" si="0"/>
        <v>0</v>
      </c>
      <c r="G16" s="39"/>
      <c r="H16" s="36" t="s">
        <v>363</v>
      </c>
      <c r="I16" s="37">
        <f>SUMIF(D14:D70,"Sí",C14:C70)</f>
        <v>3</v>
      </c>
      <c r="L16" s="33"/>
      <c r="M16" s="33"/>
      <c r="N16" s="33"/>
      <c r="O16" s="25"/>
      <c r="P16" s="25"/>
      <c r="Q16" s="34"/>
      <c r="R16" s="34"/>
      <c r="S16" s="34"/>
      <c r="T16" s="25"/>
      <c r="U16" s="25"/>
      <c r="V16" s="25"/>
      <c r="W16" s="25"/>
      <c r="X16" s="25"/>
      <c r="Y16" s="25"/>
      <c r="Z16" s="25"/>
      <c r="AA16" s="25"/>
      <c r="AB16" s="25"/>
      <c r="AC16" s="25"/>
      <c r="AD16" s="25"/>
      <c r="AE16" s="25"/>
      <c r="AF16" s="25"/>
      <c r="AG16" s="25"/>
      <c r="AH16" s="25"/>
      <c r="AI16" s="25"/>
      <c r="AJ16" s="25"/>
      <c r="AK16" s="25"/>
      <c r="AL16" s="25"/>
      <c r="AM16" s="25"/>
      <c r="AN16" s="25"/>
    </row>
    <row r="17" spans="1:40" s="15" customFormat="1" ht="11.15" customHeight="1" x14ac:dyDescent="0.25">
      <c r="A17" s="70">
        <v>85010065</v>
      </c>
      <c r="B17" s="70" t="s">
        <v>163</v>
      </c>
      <c r="C17" s="86">
        <v>3</v>
      </c>
      <c r="D17" s="90"/>
      <c r="E17" s="90"/>
      <c r="F17" s="37">
        <f t="shared" si="0"/>
        <v>0</v>
      </c>
      <c r="G17" s="39"/>
      <c r="H17" s="36" t="s">
        <v>364</v>
      </c>
      <c r="I17" s="36" t="str">
        <f>IF(SUMIF(D14:D70,"Sí",C14:C70)&gt;=12,"Cumple con el mínimo de créditos requeridos para obtener la mención*","No cumple con el mínimo de créditos")</f>
        <v>No cumple con el mínimo de créditos</v>
      </c>
      <c r="L17" s="33"/>
      <c r="M17" s="33"/>
      <c r="N17" s="33"/>
      <c r="O17" s="25"/>
      <c r="P17" s="25"/>
      <c r="Q17" s="34"/>
      <c r="R17" s="34"/>
      <c r="S17" s="34"/>
      <c r="T17" s="25"/>
      <c r="U17" s="25"/>
      <c r="V17" s="25"/>
      <c r="W17" s="25"/>
      <c r="X17" s="25"/>
      <c r="Y17" s="25"/>
      <c r="Z17" s="25"/>
      <c r="AA17" s="25"/>
      <c r="AB17" s="25"/>
      <c r="AC17" s="25"/>
      <c r="AD17" s="25"/>
      <c r="AE17" s="25"/>
      <c r="AF17" s="25"/>
      <c r="AG17" s="25"/>
      <c r="AH17" s="25"/>
      <c r="AI17" s="25"/>
      <c r="AJ17" s="25"/>
      <c r="AK17" s="25"/>
      <c r="AL17" s="25"/>
      <c r="AM17" s="25"/>
      <c r="AN17" s="25"/>
    </row>
    <row r="18" spans="1:40" s="15" customFormat="1" ht="11.15" customHeight="1" x14ac:dyDescent="0.25">
      <c r="A18" s="70">
        <v>85110055</v>
      </c>
      <c r="B18" s="70" t="s">
        <v>208</v>
      </c>
      <c r="C18" s="86">
        <v>3</v>
      </c>
      <c r="D18" s="90"/>
      <c r="E18" s="90"/>
      <c r="F18" s="37">
        <f t="shared" si="0"/>
        <v>0</v>
      </c>
      <c r="G18" s="37"/>
      <c r="H18" s="39"/>
      <c r="I18" s="39"/>
      <c r="J18" s="25"/>
      <c r="K18" s="25"/>
      <c r="L18" s="33"/>
      <c r="M18" s="33"/>
      <c r="N18" s="33"/>
      <c r="O18" s="25"/>
      <c r="P18" s="25"/>
      <c r="Q18" s="34"/>
      <c r="R18" s="34"/>
      <c r="S18" s="34"/>
      <c r="T18" s="25"/>
      <c r="U18" s="25"/>
      <c r="V18" s="25"/>
      <c r="W18" s="25"/>
      <c r="X18" s="25"/>
      <c r="Y18" s="25"/>
      <c r="Z18" s="25"/>
      <c r="AA18" s="25"/>
      <c r="AB18" s="25"/>
      <c r="AC18" s="25"/>
      <c r="AD18" s="25"/>
      <c r="AE18" s="25"/>
      <c r="AF18" s="25"/>
      <c r="AG18" s="25"/>
      <c r="AH18" s="25"/>
      <c r="AI18" s="25"/>
      <c r="AJ18" s="25"/>
      <c r="AK18" s="25"/>
      <c r="AL18" s="25"/>
      <c r="AM18" s="25"/>
      <c r="AN18" s="25"/>
    </row>
    <row r="19" spans="1:40" s="15" customFormat="1" ht="11.15" customHeight="1" x14ac:dyDescent="0.25">
      <c r="A19" s="70">
        <v>85010017</v>
      </c>
      <c r="B19" s="70" t="s">
        <v>174</v>
      </c>
      <c r="C19" s="86">
        <v>3</v>
      </c>
      <c r="D19" s="90"/>
      <c r="E19" s="90"/>
      <c r="F19" s="30">
        <f t="shared" si="0"/>
        <v>0</v>
      </c>
      <c r="G19" s="30"/>
      <c r="H19" s="35"/>
      <c r="I19" s="35"/>
      <c r="J19" s="25"/>
      <c r="K19" s="25"/>
      <c r="L19" s="33"/>
      <c r="M19" s="33"/>
      <c r="N19" s="33"/>
      <c r="O19" s="25"/>
      <c r="P19" s="25"/>
      <c r="Q19" s="34"/>
      <c r="R19" s="34"/>
      <c r="S19" s="34"/>
      <c r="T19" s="25"/>
      <c r="U19" s="25"/>
      <c r="V19" s="25"/>
      <c r="W19" s="25"/>
      <c r="X19" s="25"/>
      <c r="Y19" s="25"/>
      <c r="Z19" s="25"/>
      <c r="AA19" s="25"/>
      <c r="AB19" s="25"/>
      <c r="AC19" s="25"/>
      <c r="AD19" s="25"/>
      <c r="AE19" s="25"/>
      <c r="AF19" s="25"/>
      <c r="AG19" s="25"/>
      <c r="AH19" s="25"/>
      <c r="AI19" s="25"/>
      <c r="AJ19" s="25"/>
      <c r="AK19" s="25"/>
      <c r="AL19" s="25"/>
      <c r="AM19" s="25"/>
      <c r="AN19" s="25"/>
    </row>
    <row r="20" spans="1:40" s="15" customFormat="1" ht="11.15" customHeight="1" x14ac:dyDescent="0.25">
      <c r="A20" s="70">
        <v>85010009</v>
      </c>
      <c r="B20" s="70" t="s">
        <v>160</v>
      </c>
      <c r="C20" s="86">
        <v>3</v>
      </c>
      <c r="D20" s="90"/>
      <c r="E20" s="90"/>
      <c r="F20" s="30">
        <f t="shared" si="0"/>
        <v>0</v>
      </c>
      <c r="G20" s="24"/>
      <c r="H20" s="25"/>
      <c r="I20" s="24"/>
      <c r="J20" s="25"/>
      <c r="K20" s="25"/>
      <c r="L20" s="33"/>
      <c r="M20" s="33"/>
      <c r="N20" s="33"/>
      <c r="O20" s="25"/>
      <c r="P20" s="25"/>
      <c r="Q20" s="34"/>
      <c r="R20" s="34"/>
      <c r="S20" s="34"/>
      <c r="T20" s="25"/>
      <c r="U20" s="25"/>
      <c r="V20" s="25"/>
      <c r="W20" s="25"/>
      <c r="X20" s="25"/>
      <c r="Y20" s="25"/>
      <c r="Z20" s="25"/>
      <c r="AA20" s="25"/>
      <c r="AB20" s="25"/>
      <c r="AC20" s="25"/>
      <c r="AD20" s="25"/>
      <c r="AE20" s="25"/>
      <c r="AF20" s="25"/>
      <c r="AG20" s="25"/>
      <c r="AH20" s="25"/>
      <c r="AI20" s="25"/>
      <c r="AJ20" s="25"/>
      <c r="AK20" s="25"/>
      <c r="AL20" s="25"/>
      <c r="AM20" s="25"/>
      <c r="AN20" s="25"/>
    </row>
    <row r="21" spans="1:40" s="15" customFormat="1" ht="11.15" customHeight="1" x14ac:dyDescent="0.3">
      <c r="A21" s="70">
        <v>85010066</v>
      </c>
      <c r="B21" s="70" t="s">
        <v>164</v>
      </c>
      <c r="C21" s="86">
        <v>3</v>
      </c>
      <c r="D21" s="90"/>
      <c r="E21" s="90"/>
      <c r="F21" s="30">
        <f t="shared" si="0"/>
        <v>0</v>
      </c>
      <c r="G21" s="24"/>
      <c r="H21" s="38" t="s">
        <v>374</v>
      </c>
      <c r="I21" s="24"/>
      <c r="J21" s="25"/>
      <c r="K21" s="25"/>
      <c r="L21" s="33"/>
      <c r="M21" s="33"/>
      <c r="N21" s="33"/>
      <c r="O21" s="25"/>
      <c r="P21" s="25"/>
      <c r="Q21" s="34"/>
      <c r="R21" s="34"/>
      <c r="S21" s="34"/>
      <c r="T21" s="25"/>
      <c r="U21" s="25"/>
      <c r="V21" s="25"/>
      <c r="W21" s="25"/>
      <c r="X21" s="25"/>
      <c r="Y21" s="25"/>
      <c r="Z21" s="25"/>
      <c r="AA21" s="25"/>
      <c r="AB21" s="25"/>
      <c r="AC21" s="25"/>
      <c r="AD21" s="25"/>
      <c r="AE21" s="25"/>
      <c r="AF21" s="25"/>
      <c r="AG21" s="25"/>
      <c r="AH21" s="25"/>
      <c r="AI21" s="25"/>
      <c r="AJ21" s="25"/>
      <c r="AK21" s="25"/>
      <c r="AL21" s="25"/>
      <c r="AM21" s="25"/>
      <c r="AN21" s="25"/>
    </row>
    <row r="22" spans="1:40" s="15" customFormat="1" ht="11.15" customHeight="1" x14ac:dyDescent="0.25">
      <c r="A22" s="70">
        <v>85010010</v>
      </c>
      <c r="B22" s="70" t="s">
        <v>161</v>
      </c>
      <c r="C22" s="86">
        <v>3</v>
      </c>
      <c r="D22" s="90"/>
      <c r="E22" s="90"/>
      <c r="F22" s="30">
        <f t="shared" si="0"/>
        <v>0</v>
      </c>
      <c r="G22" s="24"/>
      <c r="H22" s="14"/>
      <c r="I22" s="24"/>
      <c r="J22" s="25"/>
      <c r="K22" s="25"/>
      <c r="L22" s="33"/>
      <c r="M22" s="33"/>
      <c r="N22" s="33"/>
      <c r="O22" s="25"/>
      <c r="P22" s="25"/>
      <c r="Q22" s="34"/>
      <c r="R22" s="34"/>
      <c r="S22" s="34"/>
      <c r="T22" s="25"/>
      <c r="U22" s="25"/>
      <c r="V22" s="25"/>
      <c r="W22" s="25"/>
      <c r="X22" s="25"/>
      <c r="Y22" s="25"/>
      <c r="Z22" s="25"/>
      <c r="AA22" s="25"/>
      <c r="AB22" s="25"/>
      <c r="AC22" s="25"/>
      <c r="AD22" s="25"/>
      <c r="AE22" s="25"/>
      <c r="AF22" s="25"/>
      <c r="AG22" s="25"/>
      <c r="AH22" s="25"/>
      <c r="AI22" s="25"/>
      <c r="AJ22" s="25"/>
      <c r="AK22" s="25"/>
      <c r="AL22" s="25"/>
      <c r="AM22" s="25"/>
      <c r="AN22" s="25"/>
    </row>
    <row r="23" spans="1:40" s="15" customFormat="1" ht="11.15" customHeight="1" x14ac:dyDescent="0.25">
      <c r="A23" s="70">
        <v>10910120</v>
      </c>
      <c r="B23" s="70" t="s">
        <v>120</v>
      </c>
      <c r="C23" s="86">
        <v>3</v>
      </c>
      <c r="D23" s="90"/>
      <c r="E23" s="90"/>
      <c r="F23" s="30">
        <f t="shared" si="0"/>
        <v>0</v>
      </c>
      <c r="G23" s="24"/>
      <c r="H23" s="14"/>
      <c r="I23" s="24"/>
      <c r="J23" s="25"/>
      <c r="K23" s="25"/>
      <c r="L23" s="33"/>
      <c r="M23" s="33"/>
      <c r="N23" s="33"/>
      <c r="O23" s="25"/>
      <c r="P23" s="25"/>
      <c r="Q23" s="34"/>
      <c r="R23" s="34"/>
      <c r="S23" s="34"/>
      <c r="T23" s="25"/>
      <c r="U23" s="25"/>
      <c r="V23" s="25"/>
      <c r="W23" s="25"/>
      <c r="X23" s="25"/>
      <c r="Y23" s="25"/>
      <c r="Z23" s="25"/>
      <c r="AA23" s="25"/>
      <c r="AB23" s="25"/>
      <c r="AC23" s="25"/>
      <c r="AD23" s="25"/>
      <c r="AE23" s="25"/>
      <c r="AF23" s="25"/>
      <c r="AG23" s="25"/>
      <c r="AH23" s="25"/>
      <c r="AI23" s="25"/>
      <c r="AJ23" s="25"/>
      <c r="AK23" s="25"/>
      <c r="AL23" s="25"/>
      <c r="AM23" s="25"/>
      <c r="AN23" s="25"/>
    </row>
    <row r="24" spans="1:40" s="15" customFormat="1" ht="11.15" customHeight="1" x14ac:dyDescent="0.25">
      <c r="A24" s="70">
        <v>18610455</v>
      </c>
      <c r="B24" s="70" t="s">
        <v>158</v>
      </c>
      <c r="C24" s="86">
        <v>3</v>
      </c>
      <c r="D24" s="90"/>
      <c r="E24" s="90"/>
      <c r="F24" s="30">
        <f t="shared" si="0"/>
        <v>0</v>
      </c>
      <c r="G24" s="24"/>
      <c r="H24" s="14"/>
      <c r="I24" s="24"/>
      <c r="J24" s="25"/>
      <c r="K24" s="25"/>
      <c r="L24" s="33"/>
      <c r="M24" s="33"/>
      <c r="N24" s="33"/>
      <c r="O24" s="25"/>
      <c r="P24" s="25"/>
      <c r="Q24" s="34"/>
      <c r="R24" s="34"/>
      <c r="S24" s="34"/>
      <c r="T24" s="25"/>
      <c r="U24" s="25"/>
      <c r="V24" s="25"/>
      <c r="W24" s="25"/>
      <c r="X24" s="25"/>
      <c r="Y24" s="25"/>
      <c r="Z24" s="25"/>
      <c r="AA24" s="25"/>
      <c r="AB24" s="25"/>
      <c r="AC24" s="25"/>
      <c r="AD24" s="25"/>
      <c r="AE24" s="25"/>
      <c r="AF24" s="25"/>
      <c r="AG24" s="25"/>
      <c r="AH24" s="25"/>
      <c r="AI24" s="25"/>
      <c r="AJ24" s="25"/>
      <c r="AK24" s="25"/>
      <c r="AL24" s="25"/>
      <c r="AM24" s="25"/>
      <c r="AN24" s="25"/>
    </row>
    <row r="25" spans="1:40" s="15" customFormat="1" ht="11.15" customHeight="1" x14ac:dyDescent="0.25">
      <c r="A25" s="70">
        <v>85010031</v>
      </c>
      <c r="B25" s="70" t="s">
        <v>171</v>
      </c>
      <c r="C25" s="86">
        <v>3</v>
      </c>
      <c r="D25" s="90"/>
      <c r="E25" s="90"/>
      <c r="F25" s="30">
        <f t="shared" si="0"/>
        <v>0</v>
      </c>
      <c r="G25" s="24"/>
      <c r="H25" s="25"/>
      <c r="I25" s="24"/>
      <c r="J25" s="25"/>
      <c r="K25" s="25"/>
      <c r="L25" s="33"/>
      <c r="M25" s="33"/>
      <c r="N25" s="33"/>
      <c r="O25" s="25"/>
      <c r="P25" s="25"/>
      <c r="Q25" s="34"/>
      <c r="R25" s="34"/>
      <c r="S25" s="34"/>
      <c r="T25" s="25"/>
      <c r="U25" s="25"/>
      <c r="V25" s="25"/>
      <c r="W25" s="25"/>
      <c r="X25" s="25"/>
      <c r="Y25" s="25"/>
      <c r="Z25" s="25"/>
      <c r="AA25" s="25"/>
      <c r="AB25" s="25"/>
      <c r="AC25" s="25"/>
      <c r="AD25" s="25"/>
      <c r="AE25" s="25"/>
      <c r="AF25" s="25"/>
      <c r="AG25" s="25"/>
      <c r="AH25" s="25"/>
      <c r="AI25" s="25"/>
      <c r="AJ25" s="25"/>
      <c r="AK25" s="25"/>
      <c r="AL25" s="25"/>
      <c r="AM25" s="25"/>
      <c r="AN25" s="25"/>
    </row>
    <row r="26" spans="1:40" s="15" customFormat="1" ht="11.15" customHeight="1" x14ac:dyDescent="0.25">
      <c r="A26" s="70">
        <v>18610467</v>
      </c>
      <c r="B26" s="70" t="s">
        <v>159</v>
      </c>
      <c r="C26" s="86">
        <v>3</v>
      </c>
      <c r="D26" s="90"/>
      <c r="E26" s="90"/>
      <c r="F26" s="30">
        <f t="shared" si="0"/>
        <v>0</v>
      </c>
      <c r="G26" s="24"/>
      <c r="H26" s="25"/>
      <c r="I26" s="24"/>
      <c r="J26" s="25"/>
      <c r="K26" s="25"/>
      <c r="L26" s="33"/>
      <c r="M26" s="33"/>
      <c r="N26" s="33"/>
      <c r="O26" s="25"/>
      <c r="P26" s="25"/>
      <c r="Q26" s="34"/>
      <c r="R26" s="34"/>
      <c r="S26" s="34"/>
      <c r="T26" s="25"/>
      <c r="U26" s="25"/>
      <c r="V26" s="25"/>
      <c r="W26" s="25"/>
      <c r="X26" s="25"/>
      <c r="Y26" s="25"/>
      <c r="Z26" s="25"/>
      <c r="AA26" s="25"/>
      <c r="AB26" s="25"/>
      <c r="AC26" s="25"/>
      <c r="AD26" s="25"/>
      <c r="AE26" s="25"/>
      <c r="AF26" s="25"/>
      <c r="AG26" s="25"/>
      <c r="AH26" s="25"/>
      <c r="AI26" s="25"/>
      <c r="AJ26" s="25"/>
      <c r="AK26" s="25"/>
      <c r="AL26" s="25"/>
      <c r="AM26" s="25"/>
      <c r="AN26" s="25"/>
    </row>
    <row r="27" spans="1:40" s="15" customFormat="1" ht="11.15" customHeight="1" x14ac:dyDescent="0.25">
      <c r="A27" s="70">
        <v>85010032</v>
      </c>
      <c r="B27" s="70" t="s">
        <v>167</v>
      </c>
      <c r="C27" s="86">
        <v>3</v>
      </c>
      <c r="D27" s="90"/>
      <c r="E27" s="90"/>
      <c r="F27" s="30">
        <f t="shared" si="0"/>
        <v>0</v>
      </c>
      <c r="G27" s="24"/>
      <c r="H27" s="25"/>
      <c r="I27" s="24"/>
      <c r="J27" s="25"/>
      <c r="K27" s="25"/>
      <c r="L27" s="33"/>
      <c r="M27" s="33"/>
      <c r="N27" s="33"/>
      <c r="O27" s="25"/>
      <c r="P27" s="25"/>
      <c r="Q27" s="34"/>
      <c r="R27" s="34"/>
      <c r="S27" s="34"/>
      <c r="T27" s="25"/>
      <c r="U27" s="25"/>
      <c r="V27" s="25"/>
      <c r="W27" s="25"/>
      <c r="X27" s="25"/>
      <c r="Y27" s="25"/>
      <c r="Z27" s="25"/>
      <c r="AA27" s="25"/>
      <c r="AB27" s="25"/>
      <c r="AC27" s="25"/>
      <c r="AD27" s="25"/>
      <c r="AE27" s="25"/>
      <c r="AF27" s="25"/>
      <c r="AG27" s="25"/>
      <c r="AH27" s="25"/>
      <c r="AI27" s="25"/>
      <c r="AJ27" s="25"/>
      <c r="AK27" s="25"/>
      <c r="AL27" s="25"/>
      <c r="AM27" s="25"/>
      <c r="AN27" s="25"/>
    </row>
    <row r="28" spans="1:40" s="15" customFormat="1" ht="11.15" customHeight="1" x14ac:dyDescent="0.25">
      <c r="A28" s="70">
        <v>85010033</v>
      </c>
      <c r="B28" s="70" t="s">
        <v>170</v>
      </c>
      <c r="C28" s="86">
        <v>3</v>
      </c>
      <c r="D28" s="90"/>
      <c r="E28" s="90"/>
      <c r="F28" s="30">
        <f t="shared" si="0"/>
        <v>0</v>
      </c>
      <c r="G28" s="24"/>
      <c r="H28" s="25"/>
      <c r="I28" s="24"/>
      <c r="J28" s="25"/>
      <c r="K28" s="25"/>
      <c r="L28" s="33"/>
      <c r="M28" s="33"/>
      <c r="N28" s="33"/>
      <c r="O28" s="25"/>
      <c r="P28" s="25"/>
      <c r="Q28" s="34"/>
      <c r="R28" s="34"/>
      <c r="S28" s="34"/>
      <c r="T28" s="25"/>
      <c r="U28" s="25"/>
      <c r="V28" s="25"/>
      <c r="W28" s="25"/>
      <c r="X28" s="25"/>
      <c r="Y28" s="25"/>
      <c r="Z28" s="25"/>
      <c r="AA28" s="25"/>
      <c r="AB28" s="25"/>
      <c r="AC28" s="25"/>
      <c r="AD28" s="25"/>
      <c r="AE28" s="25"/>
      <c r="AF28" s="25"/>
      <c r="AG28" s="25"/>
      <c r="AH28" s="25"/>
      <c r="AI28" s="25"/>
      <c r="AJ28" s="25"/>
      <c r="AK28" s="25"/>
      <c r="AL28" s="25"/>
      <c r="AM28" s="25"/>
      <c r="AN28" s="25"/>
    </row>
    <row r="29" spans="1:40" s="15" customFormat="1" ht="11.15" customHeight="1" x14ac:dyDescent="0.25">
      <c r="A29" s="70">
        <v>85010034</v>
      </c>
      <c r="B29" s="70" t="s">
        <v>168</v>
      </c>
      <c r="C29" s="86">
        <v>3</v>
      </c>
      <c r="D29" s="90"/>
      <c r="E29" s="90"/>
      <c r="F29" s="30">
        <f t="shared" si="0"/>
        <v>0</v>
      </c>
      <c r="G29" s="24"/>
      <c r="H29" s="25"/>
      <c r="I29" s="24"/>
      <c r="J29" s="25"/>
      <c r="K29" s="25"/>
      <c r="L29" s="33"/>
      <c r="M29" s="33"/>
      <c r="N29" s="33"/>
      <c r="O29" s="25"/>
      <c r="P29" s="25"/>
      <c r="Q29" s="34"/>
      <c r="R29" s="34"/>
      <c r="S29" s="34"/>
      <c r="T29" s="25"/>
      <c r="U29" s="25"/>
      <c r="V29" s="25"/>
      <c r="W29" s="25"/>
      <c r="X29" s="25"/>
      <c r="Y29" s="25"/>
      <c r="Z29" s="25"/>
      <c r="AA29" s="25"/>
      <c r="AB29" s="25"/>
      <c r="AC29" s="25"/>
      <c r="AD29" s="25"/>
      <c r="AE29" s="25"/>
      <c r="AF29" s="25"/>
      <c r="AG29" s="25"/>
      <c r="AH29" s="25"/>
      <c r="AI29" s="25"/>
      <c r="AJ29" s="25"/>
      <c r="AK29" s="25"/>
      <c r="AL29" s="25"/>
      <c r="AM29" s="25"/>
      <c r="AN29" s="25"/>
    </row>
    <row r="30" spans="1:40" s="15" customFormat="1" ht="11.15" customHeight="1" x14ac:dyDescent="0.25">
      <c r="A30" s="70">
        <v>85010035</v>
      </c>
      <c r="B30" s="70" t="s">
        <v>169</v>
      </c>
      <c r="C30" s="86">
        <v>3</v>
      </c>
      <c r="D30" s="90"/>
      <c r="E30" s="90"/>
      <c r="F30" s="30">
        <f t="shared" si="0"/>
        <v>0</v>
      </c>
      <c r="G30" s="24"/>
      <c r="H30" s="25"/>
      <c r="I30" s="24"/>
      <c r="J30" s="25"/>
      <c r="K30" s="25"/>
      <c r="L30" s="33"/>
      <c r="M30" s="33"/>
      <c r="N30" s="33"/>
      <c r="O30" s="25"/>
      <c r="P30" s="25"/>
      <c r="Q30" s="34"/>
      <c r="R30" s="34"/>
      <c r="S30" s="34"/>
      <c r="T30" s="25"/>
      <c r="U30" s="25"/>
      <c r="V30" s="25"/>
      <c r="W30" s="25"/>
      <c r="X30" s="25"/>
      <c r="Y30" s="25"/>
      <c r="Z30" s="25"/>
      <c r="AA30" s="25"/>
      <c r="AB30" s="25"/>
      <c r="AC30" s="25"/>
      <c r="AD30" s="25"/>
      <c r="AE30" s="25"/>
      <c r="AF30" s="25"/>
      <c r="AG30" s="25"/>
      <c r="AH30" s="25"/>
      <c r="AI30" s="25"/>
      <c r="AJ30" s="25"/>
      <c r="AK30" s="25"/>
      <c r="AL30" s="25"/>
      <c r="AM30" s="25"/>
      <c r="AN30" s="25"/>
    </row>
    <row r="31" spans="1:40" s="15" customFormat="1" ht="11.15" customHeight="1" x14ac:dyDescent="0.25">
      <c r="A31" s="70">
        <v>85010076</v>
      </c>
      <c r="B31" s="70" t="s">
        <v>201</v>
      </c>
      <c r="C31" s="86">
        <v>3</v>
      </c>
      <c r="D31" s="90"/>
      <c r="E31" s="90"/>
      <c r="F31" s="30">
        <f t="shared" si="0"/>
        <v>0</v>
      </c>
      <c r="G31" s="24"/>
      <c r="H31" s="25"/>
      <c r="I31" s="24"/>
      <c r="J31" s="25"/>
      <c r="K31" s="25"/>
      <c r="L31" s="33"/>
      <c r="M31" s="33"/>
      <c r="N31" s="33"/>
      <c r="O31" s="25"/>
      <c r="P31" s="25"/>
      <c r="Q31" s="34"/>
      <c r="R31" s="34"/>
      <c r="S31" s="34"/>
      <c r="T31" s="25"/>
      <c r="U31" s="25"/>
      <c r="V31" s="25"/>
      <c r="W31" s="25"/>
      <c r="X31" s="25"/>
      <c r="Y31" s="25"/>
      <c r="Z31" s="25"/>
      <c r="AA31" s="25"/>
      <c r="AB31" s="25"/>
      <c r="AC31" s="25"/>
      <c r="AD31" s="25"/>
      <c r="AE31" s="25"/>
      <c r="AF31" s="25"/>
      <c r="AG31" s="25"/>
      <c r="AH31" s="25"/>
      <c r="AI31" s="25"/>
      <c r="AJ31" s="25"/>
      <c r="AK31" s="25"/>
      <c r="AL31" s="25"/>
      <c r="AM31" s="25"/>
      <c r="AN31" s="25"/>
    </row>
    <row r="32" spans="1:40" s="15" customFormat="1" ht="11.15" customHeight="1" x14ac:dyDescent="0.25">
      <c r="A32" s="70">
        <v>85010057</v>
      </c>
      <c r="B32" s="70" t="s">
        <v>187</v>
      </c>
      <c r="C32" s="86">
        <v>3</v>
      </c>
      <c r="D32" s="90"/>
      <c r="E32" s="90"/>
      <c r="F32" s="30">
        <f t="shared" si="0"/>
        <v>0</v>
      </c>
      <c r="G32" s="24"/>
      <c r="H32" s="25"/>
      <c r="I32" s="24"/>
      <c r="J32" s="25"/>
      <c r="K32" s="25"/>
      <c r="L32" s="33"/>
      <c r="M32" s="33"/>
      <c r="N32" s="33"/>
      <c r="O32" s="25"/>
      <c r="P32" s="25"/>
      <c r="Q32" s="34"/>
      <c r="R32" s="34"/>
      <c r="S32" s="34"/>
      <c r="T32" s="25"/>
      <c r="U32" s="25"/>
      <c r="V32" s="25"/>
      <c r="W32" s="25"/>
      <c r="X32" s="25"/>
      <c r="Y32" s="25"/>
      <c r="Z32" s="25"/>
      <c r="AA32" s="25"/>
      <c r="AB32" s="25"/>
      <c r="AC32" s="25"/>
      <c r="AD32" s="25"/>
      <c r="AE32" s="25"/>
      <c r="AF32" s="25"/>
      <c r="AG32" s="25"/>
      <c r="AH32" s="25"/>
      <c r="AI32" s="25"/>
      <c r="AJ32" s="25"/>
      <c r="AK32" s="25"/>
      <c r="AL32" s="25"/>
      <c r="AM32" s="25"/>
      <c r="AN32" s="25"/>
    </row>
    <row r="33" spans="1:40" s="15" customFormat="1" ht="11.15" customHeight="1" x14ac:dyDescent="0.25">
      <c r="A33" s="70">
        <v>85010071</v>
      </c>
      <c r="B33" s="70" t="s">
        <v>196</v>
      </c>
      <c r="C33" s="86">
        <v>3</v>
      </c>
      <c r="D33" s="90"/>
      <c r="E33" s="90"/>
      <c r="F33" s="30">
        <f t="shared" si="0"/>
        <v>0</v>
      </c>
      <c r="G33" s="24"/>
      <c r="H33" s="25"/>
      <c r="I33" s="24"/>
      <c r="J33" s="25"/>
      <c r="K33" s="25"/>
      <c r="L33" s="33"/>
      <c r="M33" s="33"/>
      <c r="N33" s="33"/>
      <c r="O33" s="25"/>
      <c r="P33" s="25"/>
      <c r="Q33" s="34"/>
      <c r="R33" s="34"/>
      <c r="S33" s="34"/>
      <c r="T33" s="25"/>
      <c r="U33" s="25"/>
      <c r="V33" s="25"/>
      <c r="W33" s="25"/>
      <c r="X33" s="25"/>
      <c r="Y33" s="25"/>
      <c r="Z33" s="25"/>
      <c r="AA33" s="25"/>
      <c r="AB33" s="25"/>
      <c r="AC33" s="25"/>
      <c r="AD33" s="25"/>
      <c r="AE33" s="25"/>
      <c r="AF33" s="25"/>
      <c r="AG33" s="25"/>
      <c r="AH33" s="25"/>
      <c r="AI33" s="25"/>
      <c r="AJ33" s="25"/>
      <c r="AK33" s="25"/>
      <c r="AL33" s="25"/>
      <c r="AM33" s="25"/>
      <c r="AN33" s="25"/>
    </row>
    <row r="34" spans="1:40" s="15" customFormat="1" ht="11.15" customHeight="1" x14ac:dyDescent="0.25">
      <c r="A34" s="70">
        <v>85010049</v>
      </c>
      <c r="B34" s="70" t="s">
        <v>181</v>
      </c>
      <c r="C34" s="86">
        <v>3</v>
      </c>
      <c r="D34" s="90"/>
      <c r="E34" s="90"/>
      <c r="F34" s="30">
        <f t="shared" si="0"/>
        <v>0</v>
      </c>
      <c r="G34" s="24"/>
      <c r="H34" s="25"/>
      <c r="I34" s="24"/>
      <c r="J34" s="25"/>
      <c r="K34" s="25"/>
      <c r="L34" s="33"/>
      <c r="M34" s="33"/>
      <c r="N34" s="33"/>
      <c r="O34" s="25"/>
      <c r="P34" s="25"/>
      <c r="Q34" s="34"/>
      <c r="R34" s="34"/>
      <c r="S34" s="34"/>
      <c r="T34" s="25"/>
      <c r="U34" s="25"/>
      <c r="V34" s="25"/>
      <c r="W34" s="25"/>
      <c r="X34" s="25"/>
      <c r="Y34" s="25"/>
      <c r="Z34" s="25"/>
      <c r="AA34" s="25"/>
      <c r="AB34" s="25"/>
      <c r="AC34" s="25"/>
      <c r="AD34" s="25"/>
      <c r="AE34" s="25"/>
      <c r="AF34" s="25"/>
      <c r="AG34" s="25"/>
      <c r="AH34" s="25"/>
      <c r="AI34" s="25"/>
      <c r="AJ34" s="25"/>
      <c r="AK34" s="25"/>
      <c r="AL34" s="25"/>
      <c r="AM34" s="25"/>
      <c r="AN34" s="25"/>
    </row>
    <row r="35" spans="1:40" s="15" customFormat="1" ht="11.15" customHeight="1" x14ac:dyDescent="0.25">
      <c r="A35" s="70">
        <v>85010074</v>
      </c>
      <c r="B35" s="70" t="s">
        <v>199</v>
      </c>
      <c r="C35" s="86">
        <v>3</v>
      </c>
      <c r="D35" s="90"/>
      <c r="E35" s="90"/>
      <c r="F35" s="30">
        <f t="shared" si="0"/>
        <v>0</v>
      </c>
      <c r="G35" s="25"/>
      <c r="H35" s="25"/>
      <c r="I35" s="24"/>
      <c r="J35" s="25"/>
      <c r="K35" s="25"/>
      <c r="L35" s="33"/>
      <c r="M35" s="33"/>
      <c r="N35" s="33"/>
      <c r="O35" s="25"/>
      <c r="P35" s="25"/>
      <c r="Q35" s="34"/>
      <c r="R35" s="34"/>
      <c r="S35" s="34"/>
      <c r="T35" s="25"/>
      <c r="U35" s="25"/>
      <c r="V35" s="25"/>
      <c r="W35" s="25"/>
      <c r="X35" s="25"/>
      <c r="Y35" s="25"/>
      <c r="Z35" s="25"/>
      <c r="AA35" s="25"/>
      <c r="AB35" s="25"/>
      <c r="AC35" s="25"/>
      <c r="AD35" s="25"/>
      <c r="AE35" s="25"/>
      <c r="AF35" s="25"/>
      <c r="AG35" s="25"/>
      <c r="AH35" s="25"/>
      <c r="AI35" s="25"/>
      <c r="AJ35" s="25"/>
      <c r="AK35" s="25"/>
      <c r="AL35" s="25"/>
      <c r="AM35" s="25"/>
      <c r="AN35" s="25"/>
    </row>
    <row r="36" spans="1:40" s="15" customFormat="1" ht="11.15" customHeight="1" x14ac:dyDescent="0.25">
      <c r="A36" s="70">
        <v>85010079</v>
      </c>
      <c r="B36" s="70" t="s">
        <v>203</v>
      </c>
      <c r="C36" s="86">
        <v>3</v>
      </c>
      <c r="D36" s="90"/>
      <c r="E36" s="90"/>
      <c r="F36" s="30">
        <f t="shared" si="0"/>
        <v>0</v>
      </c>
      <c r="G36" s="25"/>
      <c r="H36" s="25"/>
      <c r="I36" s="24"/>
      <c r="J36" s="25"/>
      <c r="K36" s="25"/>
      <c r="L36" s="33"/>
      <c r="M36" s="33"/>
      <c r="N36" s="33"/>
      <c r="O36" s="25"/>
      <c r="P36" s="25"/>
      <c r="Q36" s="34"/>
      <c r="R36" s="34"/>
      <c r="S36" s="34"/>
      <c r="T36" s="25"/>
      <c r="U36" s="25"/>
      <c r="V36" s="25"/>
      <c r="W36" s="25"/>
      <c r="X36" s="25"/>
      <c r="Y36" s="25"/>
      <c r="Z36" s="25"/>
      <c r="AA36" s="25"/>
      <c r="AB36" s="25"/>
      <c r="AC36" s="25"/>
      <c r="AD36" s="25"/>
      <c r="AE36" s="25"/>
      <c r="AF36" s="25"/>
      <c r="AG36" s="25"/>
      <c r="AH36" s="25"/>
      <c r="AI36" s="25"/>
      <c r="AJ36" s="25"/>
      <c r="AK36" s="25"/>
      <c r="AL36" s="25"/>
      <c r="AM36" s="25"/>
      <c r="AN36" s="25"/>
    </row>
    <row r="37" spans="1:40" s="15" customFormat="1" ht="11.15" customHeight="1" x14ac:dyDescent="0.25">
      <c r="A37" s="70">
        <v>85010046</v>
      </c>
      <c r="B37" s="70" t="s">
        <v>178</v>
      </c>
      <c r="C37" s="86">
        <v>3</v>
      </c>
      <c r="D37" s="90"/>
      <c r="E37" s="90"/>
      <c r="F37" s="30">
        <f t="shared" si="0"/>
        <v>0</v>
      </c>
      <c r="G37" s="25"/>
      <c r="H37" s="25"/>
      <c r="I37" s="24"/>
      <c r="J37" s="25"/>
      <c r="K37" s="25"/>
      <c r="L37" s="33"/>
      <c r="M37" s="33"/>
      <c r="N37" s="33"/>
      <c r="O37" s="25"/>
      <c r="P37" s="25"/>
      <c r="Q37" s="34"/>
      <c r="R37" s="34"/>
      <c r="S37" s="34"/>
      <c r="T37" s="25"/>
      <c r="U37" s="25"/>
      <c r="V37" s="25"/>
      <c r="W37" s="25"/>
      <c r="X37" s="25"/>
      <c r="Y37" s="25"/>
      <c r="Z37" s="25"/>
      <c r="AA37" s="25"/>
      <c r="AB37" s="25"/>
      <c r="AC37" s="25"/>
      <c r="AD37" s="25"/>
      <c r="AE37" s="25"/>
      <c r="AF37" s="25"/>
      <c r="AG37" s="25"/>
      <c r="AH37" s="25"/>
      <c r="AI37" s="25"/>
      <c r="AJ37" s="25"/>
      <c r="AK37" s="25"/>
      <c r="AL37" s="25"/>
      <c r="AM37" s="25"/>
      <c r="AN37" s="25"/>
    </row>
    <row r="38" spans="1:40" s="15" customFormat="1" ht="11.15" customHeight="1" x14ac:dyDescent="0.25">
      <c r="A38" s="70">
        <v>85010070</v>
      </c>
      <c r="B38" s="70" t="s">
        <v>195</v>
      </c>
      <c r="C38" s="86">
        <v>3</v>
      </c>
      <c r="D38" s="90"/>
      <c r="E38" s="90"/>
      <c r="F38" s="30">
        <f t="shared" si="0"/>
        <v>0</v>
      </c>
      <c r="G38" s="25"/>
      <c r="H38" s="25"/>
      <c r="I38" s="24"/>
      <c r="J38" s="25"/>
      <c r="K38" s="25"/>
      <c r="L38" s="33"/>
      <c r="M38" s="33"/>
      <c r="N38" s="33"/>
      <c r="O38" s="25"/>
      <c r="P38" s="25"/>
      <c r="Q38" s="34"/>
      <c r="R38" s="34"/>
      <c r="S38" s="34"/>
      <c r="T38" s="25"/>
      <c r="U38" s="25"/>
      <c r="V38" s="25"/>
      <c r="W38" s="25"/>
      <c r="X38" s="25"/>
      <c r="Y38" s="25"/>
      <c r="Z38" s="25"/>
      <c r="AA38" s="25"/>
      <c r="AB38" s="25"/>
      <c r="AC38" s="25"/>
      <c r="AD38" s="25"/>
      <c r="AE38" s="25"/>
      <c r="AF38" s="25"/>
      <c r="AG38" s="25"/>
      <c r="AH38" s="25"/>
      <c r="AI38" s="25"/>
      <c r="AJ38" s="25"/>
      <c r="AK38" s="25"/>
      <c r="AL38" s="25"/>
      <c r="AM38" s="25"/>
      <c r="AN38" s="25"/>
    </row>
    <row r="39" spans="1:40" s="15" customFormat="1" ht="11.15" customHeight="1" x14ac:dyDescent="0.25">
      <c r="A39" s="70">
        <v>85010069</v>
      </c>
      <c r="B39" s="70" t="s">
        <v>194</v>
      </c>
      <c r="C39" s="86">
        <v>3</v>
      </c>
      <c r="D39" s="90"/>
      <c r="E39" s="90"/>
      <c r="F39" s="30">
        <f t="shared" si="0"/>
        <v>0</v>
      </c>
      <c r="G39" s="25"/>
      <c r="H39" s="25"/>
      <c r="I39" s="24"/>
      <c r="J39" s="25"/>
      <c r="K39" s="25"/>
      <c r="L39" s="33"/>
      <c r="M39" s="33"/>
      <c r="N39" s="33"/>
      <c r="O39" s="25"/>
      <c r="P39" s="25"/>
      <c r="Q39" s="34"/>
      <c r="R39" s="34"/>
      <c r="S39" s="34"/>
      <c r="T39" s="25"/>
      <c r="U39" s="25"/>
      <c r="V39" s="25"/>
      <c r="W39" s="25"/>
      <c r="X39" s="25"/>
      <c r="Y39" s="25"/>
      <c r="Z39" s="25"/>
      <c r="AA39" s="25"/>
      <c r="AB39" s="25"/>
      <c r="AC39" s="25"/>
      <c r="AD39" s="25"/>
      <c r="AE39" s="25"/>
      <c r="AF39" s="25"/>
      <c r="AG39" s="25"/>
      <c r="AH39" s="25"/>
      <c r="AI39" s="25"/>
      <c r="AJ39" s="25"/>
      <c r="AK39" s="25"/>
      <c r="AL39" s="25"/>
      <c r="AM39" s="25"/>
      <c r="AN39" s="25"/>
    </row>
    <row r="40" spans="1:40" s="15" customFormat="1" ht="11.15" customHeight="1" x14ac:dyDescent="0.25">
      <c r="A40" s="70">
        <v>85010089</v>
      </c>
      <c r="B40" s="70" t="s">
        <v>207</v>
      </c>
      <c r="C40" s="86">
        <v>3</v>
      </c>
      <c r="D40" s="90"/>
      <c r="E40" s="90"/>
      <c r="F40" s="30">
        <f t="shared" si="0"/>
        <v>0</v>
      </c>
      <c r="G40" s="25"/>
      <c r="H40" s="25"/>
      <c r="I40" s="24"/>
      <c r="J40" s="25"/>
      <c r="K40" s="25"/>
      <c r="L40" s="33"/>
      <c r="M40" s="33"/>
      <c r="N40" s="33"/>
      <c r="O40" s="25"/>
      <c r="P40" s="25"/>
      <c r="Q40" s="34"/>
      <c r="R40" s="34"/>
      <c r="S40" s="34"/>
      <c r="T40" s="25"/>
      <c r="U40" s="25"/>
      <c r="V40" s="25"/>
      <c r="W40" s="25"/>
      <c r="X40" s="25"/>
      <c r="Y40" s="25"/>
      <c r="Z40" s="25"/>
      <c r="AA40" s="25"/>
      <c r="AB40" s="25"/>
      <c r="AC40" s="25"/>
      <c r="AD40" s="25"/>
      <c r="AE40" s="25"/>
      <c r="AF40" s="25"/>
      <c r="AG40" s="25"/>
      <c r="AH40" s="25"/>
      <c r="AI40" s="25"/>
      <c r="AJ40" s="25"/>
      <c r="AK40" s="25"/>
      <c r="AL40" s="25"/>
      <c r="AM40" s="25"/>
      <c r="AN40" s="25"/>
    </row>
    <row r="41" spans="1:40" s="15" customFormat="1" ht="11.15" customHeight="1" x14ac:dyDescent="0.25">
      <c r="A41" s="70">
        <v>85010075</v>
      </c>
      <c r="B41" s="70" t="s">
        <v>200</v>
      </c>
      <c r="C41" s="86">
        <v>3</v>
      </c>
      <c r="D41" s="90"/>
      <c r="E41" s="90"/>
      <c r="F41" s="30">
        <f t="shared" si="0"/>
        <v>0</v>
      </c>
      <c r="G41" s="25"/>
      <c r="H41" s="25"/>
      <c r="I41" s="24"/>
      <c r="J41" s="25"/>
      <c r="K41" s="25"/>
      <c r="L41" s="33"/>
      <c r="M41" s="33"/>
      <c r="N41" s="33"/>
      <c r="O41" s="25"/>
      <c r="P41" s="25"/>
      <c r="Q41" s="34"/>
      <c r="R41" s="34"/>
      <c r="S41" s="34"/>
      <c r="T41" s="25"/>
      <c r="U41" s="25"/>
      <c r="V41" s="25"/>
      <c r="W41" s="25"/>
      <c r="X41" s="25"/>
      <c r="Y41" s="25"/>
      <c r="Z41" s="25"/>
      <c r="AA41" s="25"/>
      <c r="AB41" s="25"/>
      <c r="AC41" s="25"/>
      <c r="AD41" s="25"/>
      <c r="AE41" s="25"/>
      <c r="AF41" s="25"/>
      <c r="AG41" s="25"/>
      <c r="AH41" s="25"/>
      <c r="AI41" s="25"/>
      <c r="AJ41" s="25"/>
      <c r="AK41" s="25"/>
      <c r="AL41" s="25"/>
      <c r="AM41" s="25"/>
      <c r="AN41" s="25"/>
    </row>
    <row r="42" spans="1:40" s="15" customFormat="1" ht="11.15" customHeight="1" x14ac:dyDescent="0.25">
      <c r="A42" s="70">
        <v>85010088</v>
      </c>
      <c r="B42" s="70" t="s">
        <v>206</v>
      </c>
      <c r="C42" s="86">
        <v>3</v>
      </c>
      <c r="D42" s="90"/>
      <c r="E42" s="90"/>
      <c r="F42" s="30">
        <f t="shared" si="0"/>
        <v>0</v>
      </c>
      <c r="G42" s="25"/>
      <c r="H42" s="25"/>
      <c r="I42" s="24"/>
      <c r="J42" s="25"/>
      <c r="K42" s="25"/>
      <c r="L42" s="33"/>
      <c r="M42" s="33"/>
      <c r="N42" s="33"/>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row>
    <row r="43" spans="1:40" s="15" customFormat="1" ht="11.15" customHeight="1" x14ac:dyDescent="0.25">
      <c r="A43" s="70">
        <v>85010084</v>
      </c>
      <c r="B43" s="70" t="s">
        <v>205</v>
      </c>
      <c r="C43" s="86">
        <v>3</v>
      </c>
      <c r="D43" s="90"/>
      <c r="E43" s="90"/>
      <c r="F43" s="30">
        <f t="shared" si="0"/>
        <v>0</v>
      </c>
      <c r="G43" s="25"/>
      <c r="H43" s="25"/>
      <c r="I43" s="24"/>
      <c r="J43" s="25"/>
      <c r="K43" s="25"/>
      <c r="L43" s="33"/>
      <c r="M43" s="33"/>
      <c r="N43" s="33"/>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row>
    <row r="44" spans="1:40" s="15" customFormat="1" ht="11.15" customHeight="1" x14ac:dyDescent="0.25">
      <c r="A44" s="70">
        <v>85010050</v>
      </c>
      <c r="B44" s="70" t="s">
        <v>182</v>
      </c>
      <c r="C44" s="86">
        <v>3</v>
      </c>
      <c r="D44" s="90"/>
      <c r="E44" s="90"/>
      <c r="F44" s="30">
        <f t="shared" si="0"/>
        <v>0</v>
      </c>
      <c r="G44" s="25"/>
      <c r="H44" s="25"/>
      <c r="I44" s="24"/>
      <c r="J44" s="25"/>
      <c r="K44" s="25"/>
      <c r="L44" s="33"/>
      <c r="M44" s="33"/>
      <c r="N44" s="33"/>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row>
    <row r="45" spans="1:40" s="15" customFormat="1" ht="11.15" customHeight="1" x14ac:dyDescent="0.25">
      <c r="A45" s="70">
        <v>85010064</v>
      </c>
      <c r="B45" s="70" t="s">
        <v>192</v>
      </c>
      <c r="C45" s="86">
        <v>3</v>
      </c>
      <c r="D45" s="90"/>
      <c r="E45" s="90"/>
      <c r="F45" s="30">
        <f t="shared" si="0"/>
        <v>0</v>
      </c>
      <c r="G45" s="25"/>
      <c r="H45" s="25"/>
      <c r="I45" s="24"/>
      <c r="J45" s="25"/>
      <c r="K45" s="25"/>
      <c r="L45" s="33"/>
      <c r="M45" s="33"/>
      <c r="N45" s="33"/>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row>
    <row r="46" spans="1:40" s="15" customFormat="1" ht="11.15" customHeight="1" x14ac:dyDescent="0.25">
      <c r="A46" s="70">
        <v>85010073</v>
      </c>
      <c r="B46" s="70" t="s">
        <v>198</v>
      </c>
      <c r="C46" s="86">
        <v>3</v>
      </c>
      <c r="D46" s="90"/>
      <c r="E46" s="90"/>
      <c r="F46" s="30">
        <f t="shared" si="0"/>
        <v>0</v>
      </c>
      <c r="G46" s="25"/>
      <c r="H46" s="25"/>
      <c r="I46" s="24"/>
      <c r="J46" s="25"/>
      <c r="K46" s="25"/>
      <c r="L46" s="33"/>
      <c r="M46" s="33"/>
      <c r="N46" s="33"/>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row>
    <row r="47" spans="1:40" s="15" customFormat="1" ht="11.15" customHeight="1" x14ac:dyDescent="0.25">
      <c r="A47" s="70">
        <v>85010068</v>
      </c>
      <c r="B47" s="70" t="s">
        <v>193</v>
      </c>
      <c r="C47" s="86">
        <v>3</v>
      </c>
      <c r="D47" s="90"/>
      <c r="E47" s="90"/>
      <c r="F47" s="30">
        <f t="shared" si="0"/>
        <v>0</v>
      </c>
      <c r="G47" s="25"/>
      <c r="H47" s="25"/>
      <c r="I47" s="24"/>
      <c r="J47" s="25"/>
      <c r="K47" s="25"/>
      <c r="L47" s="33"/>
      <c r="M47" s="33"/>
      <c r="N47" s="33"/>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row>
    <row r="48" spans="1:40" s="15" customFormat="1" ht="11.15" customHeight="1" x14ac:dyDescent="0.25">
      <c r="A48" s="70">
        <v>85010047</v>
      </c>
      <c r="B48" s="70" t="s">
        <v>179</v>
      </c>
      <c r="C48" s="86">
        <v>3</v>
      </c>
      <c r="D48" s="90"/>
      <c r="E48" s="90"/>
      <c r="F48" s="30">
        <f t="shared" si="0"/>
        <v>0</v>
      </c>
      <c r="G48" s="25"/>
      <c r="H48" s="25"/>
      <c r="I48" s="24"/>
      <c r="J48" s="25"/>
      <c r="K48" s="25"/>
      <c r="L48" s="33"/>
      <c r="M48" s="33"/>
      <c r="N48" s="33"/>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row>
    <row r="49" spans="1:40" s="15" customFormat="1" ht="11.15" customHeight="1" x14ac:dyDescent="0.25">
      <c r="A49" s="70">
        <v>85010045</v>
      </c>
      <c r="B49" s="70" t="s">
        <v>177</v>
      </c>
      <c r="C49" s="86">
        <v>3</v>
      </c>
      <c r="D49" s="90"/>
      <c r="E49" s="90"/>
      <c r="F49" s="30">
        <f t="shared" si="0"/>
        <v>0</v>
      </c>
      <c r="G49" s="25"/>
      <c r="H49" s="25"/>
      <c r="I49" s="24"/>
      <c r="J49" s="25"/>
      <c r="K49" s="25"/>
      <c r="L49" s="33"/>
      <c r="M49" s="33"/>
      <c r="N49" s="33"/>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row>
    <row r="50" spans="1:40" s="15" customFormat="1" ht="11.15" customHeight="1" x14ac:dyDescent="0.25">
      <c r="A50" s="70">
        <v>85010078</v>
      </c>
      <c r="B50" s="70" t="s">
        <v>202</v>
      </c>
      <c r="C50" s="86">
        <v>3</v>
      </c>
      <c r="D50" s="90"/>
      <c r="E50" s="90"/>
      <c r="F50" s="30">
        <f t="shared" si="0"/>
        <v>0</v>
      </c>
      <c r="G50" s="25"/>
      <c r="H50" s="25"/>
      <c r="I50" s="24"/>
      <c r="J50" s="25"/>
      <c r="K50" s="25"/>
      <c r="L50" s="33"/>
      <c r="M50" s="33"/>
      <c r="N50" s="33"/>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row>
    <row r="51" spans="1:40" s="15" customFormat="1" ht="11.15" customHeight="1" x14ac:dyDescent="0.25">
      <c r="A51" s="70">
        <v>85010051</v>
      </c>
      <c r="B51" s="70" t="s">
        <v>183</v>
      </c>
      <c r="C51" s="86">
        <v>3</v>
      </c>
      <c r="D51" s="90"/>
      <c r="E51" s="90"/>
      <c r="F51" s="30">
        <f t="shared" si="0"/>
        <v>0</v>
      </c>
      <c r="G51" s="25"/>
      <c r="H51" s="25"/>
      <c r="I51" s="24"/>
      <c r="J51" s="25"/>
      <c r="K51" s="25"/>
      <c r="L51" s="33"/>
      <c r="M51" s="33"/>
      <c r="N51" s="33"/>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row>
    <row r="52" spans="1:40" s="15" customFormat="1" ht="11.15" customHeight="1" x14ac:dyDescent="0.25">
      <c r="A52" s="70">
        <v>85010052</v>
      </c>
      <c r="B52" s="70" t="s">
        <v>184</v>
      </c>
      <c r="C52" s="86">
        <v>3</v>
      </c>
      <c r="D52" s="90"/>
      <c r="E52" s="90"/>
      <c r="F52" s="30">
        <f t="shared" si="0"/>
        <v>0</v>
      </c>
      <c r="G52" s="25"/>
      <c r="H52" s="25"/>
      <c r="I52" s="24"/>
      <c r="J52" s="25"/>
      <c r="K52" s="25"/>
      <c r="L52" s="33"/>
      <c r="M52" s="33"/>
      <c r="N52" s="33"/>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row>
    <row r="53" spans="1:40" s="15" customFormat="1" ht="11.15" customHeight="1" x14ac:dyDescent="0.25">
      <c r="A53" s="70">
        <v>85010044</v>
      </c>
      <c r="B53" s="70" t="s">
        <v>176</v>
      </c>
      <c r="C53" s="86">
        <v>3</v>
      </c>
      <c r="D53" s="90"/>
      <c r="E53" s="90"/>
      <c r="F53" s="30">
        <f t="shared" si="0"/>
        <v>0</v>
      </c>
      <c r="G53" s="25"/>
      <c r="H53" s="25"/>
      <c r="I53" s="24"/>
      <c r="J53" s="25"/>
      <c r="K53" s="25"/>
      <c r="L53" s="33"/>
      <c r="M53" s="33"/>
      <c r="N53" s="33"/>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row>
    <row r="54" spans="1:40" s="15" customFormat="1" ht="11.15" customHeight="1" x14ac:dyDescent="0.25">
      <c r="A54" s="70">
        <v>85010063</v>
      </c>
      <c r="B54" s="70" t="s">
        <v>191</v>
      </c>
      <c r="C54" s="86">
        <v>3</v>
      </c>
      <c r="D54" s="90"/>
      <c r="E54" s="90"/>
      <c r="F54" s="30">
        <f t="shared" si="0"/>
        <v>0</v>
      </c>
      <c r="G54" s="25"/>
      <c r="H54" s="25"/>
      <c r="I54" s="24"/>
      <c r="J54" s="25"/>
      <c r="K54" s="25"/>
      <c r="L54" s="33"/>
      <c r="M54" s="33"/>
      <c r="N54" s="33"/>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row>
    <row r="55" spans="1:40" s="15" customFormat="1" ht="11.15" customHeight="1" x14ac:dyDescent="0.25">
      <c r="A55" s="70">
        <v>85010072</v>
      </c>
      <c r="B55" s="70" t="s">
        <v>197</v>
      </c>
      <c r="C55" s="86">
        <v>3</v>
      </c>
      <c r="D55" s="90"/>
      <c r="E55" s="90"/>
      <c r="F55" s="30">
        <f t="shared" si="0"/>
        <v>0</v>
      </c>
      <c r="G55" s="25"/>
      <c r="H55" s="25"/>
      <c r="I55" s="24"/>
      <c r="J55" s="25"/>
      <c r="K55" s="25"/>
      <c r="L55" s="33"/>
      <c r="M55" s="33"/>
      <c r="N55" s="33"/>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row>
    <row r="56" spans="1:40" s="15" customFormat="1" ht="11.15" customHeight="1" x14ac:dyDescent="0.25">
      <c r="A56" s="70">
        <v>85010080</v>
      </c>
      <c r="B56" s="70" t="s">
        <v>204</v>
      </c>
      <c r="C56" s="86">
        <v>3</v>
      </c>
      <c r="D56" s="90"/>
      <c r="E56" s="90"/>
      <c r="F56" s="30">
        <f t="shared" si="0"/>
        <v>0</v>
      </c>
      <c r="G56" s="25"/>
      <c r="H56" s="25"/>
      <c r="I56" s="24"/>
      <c r="J56" s="25"/>
      <c r="K56" s="25"/>
      <c r="L56" s="33"/>
      <c r="M56" s="33"/>
      <c r="N56" s="33"/>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row>
    <row r="57" spans="1:40" s="15" customFormat="1" ht="11.15" customHeight="1" x14ac:dyDescent="0.25">
      <c r="A57" s="70">
        <v>85010048</v>
      </c>
      <c r="B57" s="70" t="s">
        <v>180</v>
      </c>
      <c r="C57" s="86">
        <v>3</v>
      </c>
      <c r="D57" s="90"/>
      <c r="E57" s="90"/>
      <c r="F57" s="30">
        <f t="shared" si="0"/>
        <v>0</v>
      </c>
      <c r="G57" s="25"/>
      <c r="H57" s="25"/>
      <c r="I57" s="24"/>
      <c r="J57" s="25"/>
      <c r="K57" s="25"/>
      <c r="L57" s="33"/>
      <c r="M57" s="33"/>
      <c r="N57" s="33"/>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row>
    <row r="58" spans="1:40" s="15" customFormat="1" ht="11.15" customHeight="1" x14ac:dyDescent="0.25">
      <c r="A58" s="70">
        <v>85010053</v>
      </c>
      <c r="B58" s="70" t="s">
        <v>185</v>
      </c>
      <c r="C58" s="86">
        <v>3</v>
      </c>
      <c r="D58" s="90"/>
      <c r="E58" s="90"/>
      <c r="F58" s="30">
        <f t="shared" si="0"/>
        <v>0</v>
      </c>
      <c r="G58" s="25"/>
      <c r="H58" s="25"/>
      <c r="I58" s="24"/>
      <c r="J58" s="25"/>
      <c r="K58" s="25"/>
      <c r="L58" s="33"/>
      <c r="M58" s="33"/>
      <c r="N58" s="33"/>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row>
    <row r="59" spans="1:40" s="15" customFormat="1" ht="11.15" customHeight="1" x14ac:dyDescent="0.25">
      <c r="A59" s="70">
        <v>85010037</v>
      </c>
      <c r="B59" s="70" t="s">
        <v>162</v>
      </c>
      <c r="C59" s="86">
        <v>3</v>
      </c>
      <c r="D59" s="90"/>
      <c r="E59" s="90"/>
      <c r="F59" s="30">
        <f t="shared" si="0"/>
        <v>0</v>
      </c>
      <c r="G59" s="25"/>
      <c r="H59" s="25"/>
      <c r="I59" s="24"/>
      <c r="J59" s="25"/>
      <c r="K59" s="25"/>
      <c r="L59" s="33"/>
      <c r="M59" s="33"/>
      <c r="N59" s="33"/>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row>
    <row r="60" spans="1:40" s="15" customFormat="1" ht="11.15" customHeight="1" x14ac:dyDescent="0.25">
      <c r="A60" s="70">
        <v>85010038</v>
      </c>
      <c r="B60" s="70" t="s">
        <v>172</v>
      </c>
      <c r="C60" s="86">
        <v>3</v>
      </c>
      <c r="D60" s="90"/>
      <c r="E60" s="90"/>
      <c r="F60" s="30">
        <f t="shared" si="0"/>
        <v>0</v>
      </c>
      <c r="G60" s="25"/>
      <c r="H60" s="25"/>
      <c r="I60" s="24"/>
      <c r="J60" s="25"/>
      <c r="K60" s="25"/>
      <c r="L60" s="33"/>
      <c r="M60" s="33"/>
      <c r="N60" s="33"/>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row>
    <row r="61" spans="1:40" s="15" customFormat="1" ht="11.15" customHeight="1" x14ac:dyDescent="0.25">
      <c r="A61" s="71">
        <v>18610462</v>
      </c>
      <c r="B61" s="71" t="s">
        <v>157</v>
      </c>
      <c r="C61" s="87">
        <v>3</v>
      </c>
      <c r="D61" s="90"/>
      <c r="E61" s="90"/>
      <c r="F61" s="30">
        <f t="shared" si="0"/>
        <v>0</v>
      </c>
      <c r="G61" s="25"/>
      <c r="H61" s="25"/>
      <c r="I61" s="24"/>
      <c r="J61" s="25"/>
      <c r="K61" s="25"/>
      <c r="L61" s="33"/>
      <c r="M61" s="33"/>
      <c r="N61" s="33"/>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row>
    <row r="62" spans="1:40" s="15" customFormat="1" ht="11.15" customHeight="1" x14ac:dyDescent="0.25">
      <c r="A62" s="72">
        <v>85010058</v>
      </c>
      <c r="B62" s="72" t="s">
        <v>188</v>
      </c>
      <c r="C62" s="88">
        <v>3</v>
      </c>
      <c r="D62" s="90"/>
      <c r="E62" s="90"/>
      <c r="F62" s="30">
        <f t="shared" si="0"/>
        <v>0</v>
      </c>
      <c r="G62" s="25"/>
      <c r="H62" s="25"/>
      <c r="I62" s="24"/>
      <c r="J62" s="25"/>
      <c r="K62" s="25"/>
      <c r="L62" s="33"/>
      <c r="M62" s="33"/>
      <c r="N62" s="33"/>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row>
    <row r="63" spans="1:40" s="15" customFormat="1" ht="11.15" customHeight="1" x14ac:dyDescent="0.25">
      <c r="A63" s="72">
        <v>85010061</v>
      </c>
      <c r="B63" s="72" t="s">
        <v>190</v>
      </c>
      <c r="C63" s="88">
        <v>3</v>
      </c>
      <c r="D63" s="90"/>
      <c r="E63" s="90"/>
      <c r="F63" s="30">
        <f t="shared" si="0"/>
        <v>0</v>
      </c>
      <c r="G63" s="25"/>
      <c r="H63" s="25"/>
      <c r="I63" s="24"/>
      <c r="J63" s="25"/>
      <c r="K63" s="25"/>
      <c r="L63" s="33"/>
      <c r="M63" s="33"/>
      <c r="N63" s="33"/>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row>
    <row r="64" spans="1:40" s="15" customFormat="1" ht="11.15" customHeight="1" x14ac:dyDescent="0.25">
      <c r="A64" s="72">
        <v>85110056</v>
      </c>
      <c r="B64" s="72" t="s">
        <v>209</v>
      </c>
      <c r="C64" s="88">
        <v>3</v>
      </c>
      <c r="D64" s="90"/>
      <c r="E64" s="90"/>
      <c r="F64" s="30">
        <f t="shared" si="0"/>
        <v>0</v>
      </c>
      <c r="G64" s="25"/>
      <c r="H64" s="25"/>
      <c r="I64" s="24"/>
      <c r="J64" s="25"/>
      <c r="K64" s="25"/>
      <c r="L64" s="33"/>
      <c r="M64" s="33"/>
      <c r="N64" s="33"/>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row>
    <row r="65" spans="1:40" s="15" customFormat="1" ht="11.15" customHeight="1" x14ac:dyDescent="0.25">
      <c r="A65" s="72">
        <v>85010056</v>
      </c>
      <c r="B65" s="72" t="s">
        <v>186</v>
      </c>
      <c r="C65" s="88">
        <v>3</v>
      </c>
      <c r="D65" s="90"/>
      <c r="E65" s="90"/>
      <c r="F65" s="30">
        <f t="shared" si="0"/>
        <v>0</v>
      </c>
      <c r="G65" s="25"/>
      <c r="H65" s="25"/>
      <c r="I65" s="24"/>
      <c r="J65" s="25"/>
      <c r="K65" s="25"/>
      <c r="L65" s="33"/>
      <c r="M65" s="33"/>
      <c r="N65" s="33"/>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row>
    <row r="66" spans="1:40" s="15" customFormat="1" ht="11.15" customHeight="1" x14ac:dyDescent="0.25">
      <c r="A66" s="72">
        <v>85010040</v>
      </c>
      <c r="B66" s="72" t="s">
        <v>175</v>
      </c>
      <c r="C66" s="88">
        <v>3</v>
      </c>
      <c r="D66" s="90"/>
      <c r="E66" s="90"/>
      <c r="F66" s="30">
        <f t="shared" si="0"/>
        <v>0</v>
      </c>
      <c r="G66" s="25"/>
      <c r="H66" s="25"/>
      <c r="I66" s="24"/>
      <c r="J66" s="25"/>
      <c r="K66" s="25"/>
      <c r="L66" s="33"/>
      <c r="M66" s="33"/>
      <c r="N66" s="33"/>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row>
    <row r="67" spans="1:40" s="15" customFormat="1" ht="11.15" customHeight="1" x14ac:dyDescent="0.25">
      <c r="A67" s="72">
        <v>85010042</v>
      </c>
      <c r="B67" s="72" t="s">
        <v>173</v>
      </c>
      <c r="C67" s="88">
        <v>3</v>
      </c>
      <c r="D67" s="90"/>
      <c r="E67" s="90"/>
      <c r="F67" s="30">
        <f t="shared" si="0"/>
        <v>0</v>
      </c>
      <c r="G67" s="25"/>
      <c r="H67" s="25"/>
      <c r="I67" s="24"/>
      <c r="J67" s="25"/>
      <c r="K67" s="25"/>
      <c r="L67" s="33"/>
      <c r="M67" s="33"/>
      <c r="N67" s="33"/>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row>
    <row r="68" spans="1:40" s="15" customFormat="1" ht="11.15" customHeight="1" x14ac:dyDescent="0.25">
      <c r="A68" s="73"/>
      <c r="B68" s="73"/>
      <c r="C68" s="73"/>
      <c r="D68" s="82"/>
      <c r="E68" s="82"/>
      <c r="F68" s="37">
        <f t="shared" si="0"/>
        <v>0</v>
      </c>
      <c r="G68" s="25"/>
      <c r="H68" s="25"/>
      <c r="I68" s="25"/>
      <c r="J68" s="25"/>
      <c r="K68" s="25"/>
      <c r="L68" s="33"/>
      <c r="M68" s="33"/>
      <c r="N68" s="33"/>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row>
    <row r="69" spans="1:40" s="15" customFormat="1" ht="11.15" customHeight="1" x14ac:dyDescent="0.25">
      <c r="A69" s="73"/>
      <c r="B69" s="73"/>
      <c r="C69" s="73"/>
      <c r="D69" s="82"/>
      <c r="E69" s="82"/>
      <c r="F69" s="37">
        <f t="shared" si="0"/>
        <v>0</v>
      </c>
      <c r="G69" s="25"/>
      <c r="H69" s="25"/>
      <c r="I69" s="25"/>
      <c r="J69" s="25"/>
      <c r="K69" s="25"/>
      <c r="L69" s="33"/>
      <c r="M69" s="33"/>
      <c r="N69" s="33"/>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row>
    <row r="70" spans="1:40" s="15" customFormat="1" ht="11.15" customHeight="1" x14ac:dyDescent="0.25">
      <c r="A70" s="73"/>
      <c r="B70" s="73"/>
      <c r="C70" s="73"/>
      <c r="D70" s="82"/>
      <c r="E70" s="82"/>
      <c r="F70" s="37">
        <f t="shared" si="0"/>
        <v>0</v>
      </c>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row>
    <row r="71" spans="1:40" s="15" customFormat="1" ht="11.15" customHeight="1" x14ac:dyDescent="0.2">
      <c r="A71" s="25"/>
      <c r="B71" s="25"/>
      <c r="C71" s="25"/>
      <c r="D71" s="25"/>
      <c r="E71" s="25"/>
      <c r="F71" s="39"/>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row>
    <row r="72" spans="1:40" s="15" customFormat="1" ht="11.15" customHeight="1" x14ac:dyDescent="0.2">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row>
    <row r="73" spans="1:40" s="15" customFormat="1" ht="11.15" customHeight="1" x14ac:dyDescent="0.2">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row>
    <row r="74" spans="1:40" s="15" customFormat="1" ht="11.15" customHeight="1" x14ac:dyDescent="0.2">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row>
    <row r="75" spans="1:40" ht="11.15" customHeight="1" x14ac:dyDescent="0.25">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row>
    <row r="76" spans="1:40" ht="11.15" customHeight="1" x14ac:dyDescent="0.25">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row>
    <row r="77" spans="1:40" ht="11.15" customHeight="1" x14ac:dyDescent="0.25">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row>
    <row r="78" spans="1:40" ht="11.15" customHeight="1" x14ac:dyDescent="0.25">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row>
    <row r="79" spans="1:40" ht="11.15" customHeight="1" x14ac:dyDescent="0.25">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row>
    <row r="80" spans="1:40" ht="11.15" customHeight="1" x14ac:dyDescent="0.25">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row>
    <row r="81" spans="6:40" ht="11.15" customHeight="1" x14ac:dyDescent="0.25">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row>
    <row r="82" spans="6:40" ht="11.15" customHeight="1" x14ac:dyDescent="0.25">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row>
    <row r="83" spans="6:40" ht="11.15" customHeight="1" x14ac:dyDescent="0.25">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row>
    <row r="84" spans="6:40" ht="11.15" customHeight="1" x14ac:dyDescent="0.25">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row>
    <row r="85" spans="6:40" ht="11.15" customHeight="1" x14ac:dyDescent="0.25">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row>
    <row r="86" spans="6:40" ht="11.15" customHeight="1" x14ac:dyDescent="0.25">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row>
    <row r="87" spans="6:40" ht="11.15" customHeight="1" x14ac:dyDescent="0.25">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row>
    <row r="88" spans="6:40" ht="11.15" customHeight="1" x14ac:dyDescent="0.25">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row>
    <row r="89" spans="6:40" ht="11.15" customHeight="1" x14ac:dyDescent="0.25">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row>
    <row r="90" spans="6:40" ht="11.15" customHeight="1" x14ac:dyDescent="0.25">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row>
    <row r="91" spans="6:40" ht="11.15" customHeight="1" x14ac:dyDescent="0.25">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row>
    <row r="92" spans="6:40" ht="11.15" customHeight="1" x14ac:dyDescent="0.25">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row>
    <row r="93" spans="6:40" ht="11.15" customHeight="1" x14ac:dyDescent="0.25">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row>
    <row r="94" spans="6:40" ht="11.15" customHeight="1" x14ac:dyDescent="0.25">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row>
    <row r="95" spans="6:40" ht="11.15" customHeight="1" x14ac:dyDescent="0.25">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row>
    <row r="96" spans="6:40" ht="11.15" customHeight="1" x14ac:dyDescent="0.25">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row>
    <row r="97" spans="6:40" ht="11.15" customHeight="1" x14ac:dyDescent="0.25">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row>
    <row r="98" spans="6:40" ht="11.15" customHeight="1" x14ac:dyDescent="0.25">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row>
    <row r="99" spans="6:40" ht="11.15" customHeight="1" x14ac:dyDescent="0.25">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row>
    <row r="100" spans="6:40" ht="11.15" customHeight="1" x14ac:dyDescent="0.25">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row>
    <row r="101" spans="6:40" ht="11.15" customHeight="1" x14ac:dyDescent="0.25">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row>
    <row r="102" spans="6:40" ht="11.15" customHeight="1" x14ac:dyDescent="0.25">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row>
    <row r="103" spans="6:40" ht="11.15" customHeight="1" x14ac:dyDescent="0.25">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row>
    <row r="104" spans="6:40" ht="11.15" customHeight="1" x14ac:dyDescent="0.25">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row>
    <row r="105" spans="6:40" ht="11.15" customHeight="1" x14ac:dyDescent="0.25">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row>
    <row r="106" spans="6:40" ht="11.15" customHeight="1" x14ac:dyDescent="0.25">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row>
    <row r="107" spans="6:40" ht="11.15" customHeight="1" x14ac:dyDescent="0.25">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row>
    <row r="108" spans="6:40" ht="11.15" customHeight="1" x14ac:dyDescent="0.25">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row>
    <row r="109" spans="6:40" ht="11.15" customHeight="1" x14ac:dyDescent="0.25">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row>
    <row r="110" spans="6:40" ht="11.15" customHeight="1" x14ac:dyDescent="0.25">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row>
  </sheetData>
  <sheetProtection algorithmName="SHA-512" hashValue="SUZ1itZU/ZqPNxT/4XGh9EQxbbIirc8o9ZNVz4dBrYAOZWh7G0A/7rpo00ufgPBxy8GeUtWgZBfGzgBwLICFjA==" saltValue="R1UHLZzAKMJxa1p+r1oqlQ==" spinCount="100000" sheet="1" formatCells="0" formatColumns="0" formatRows="0" insertColumns="0" insertRows="0" insertHyperlinks="0" deleteColumns="0" deleteRows="0" sort="0" autoFilter="0" pivotTables="0"/>
  <mergeCells count="5">
    <mergeCell ref="A10:C10"/>
    <mergeCell ref="A12:E12"/>
    <mergeCell ref="L12:P12"/>
    <mergeCell ref="Q12:U12"/>
    <mergeCell ref="H15:I15"/>
  </mergeCells>
  <dataValidations count="2">
    <dataValidation type="list" allowBlank="1" showInputMessage="1" showErrorMessage="1" prompt="Seleccione su Facultad/Escuela" sqref="C4" xr:uid="{93A00C67-390E-442A-B8A6-6A07C82E8AB7}">
      <formula1>Facultades</formula1>
    </dataValidation>
    <dataValidation type="date" allowBlank="1" showInputMessage="1" showErrorMessage="1" prompt="Ingrese la fecha en el siguiente formato dia/mes/año ejemplo: 01/05/2025" sqref="C8" xr:uid="{3C30A2A2-4C18-4EAC-B263-FFECCEECA923}">
      <formula1>45658</formula1>
      <formula2>46003</formula2>
    </dataValidation>
  </dataValidations>
  <hyperlinks>
    <hyperlink ref="H21" location="Portada!Área_de_impresión" display="Ir a Portada" xr:uid="{A94F1AC8-AB8D-42D1-8ECA-0D3F6B014FD7}"/>
  </hyperlink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SOLO SELECCIONE SÍ EN CASO DE HABER APROBADO LA ASIGNATURA" xr:uid="{ED710151-2A50-49E5-B7BE-2AA8B9872D25}">
          <x14:formula1>
            <xm:f>'OPCIONES DE LISTAS DESPLEGABLES'!$A$2:$A$3</xm:f>
          </x14:formula1>
          <xm:sqref>J18:J67 O14:O69 J12:J15 D14:D70</xm:sqref>
        </x14:dataValidation>
        <x14:dataValidation type="list" allowBlank="1" showInputMessage="1" showErrorMessage="1" prompt="Seleccione la mención realizada:" xr:uid="{6CA8B24D-C43D-4DC4-939B-1E5E90E174F3}">
          <x14:formula1>
            <xm:f>'LISTADO MENCIONES'!$A$2:$A$12</xm:f>
          </x14:formula1>
          <xm:sqref>C6:C7</xm:sqref>
        </x14:dataValidation>
        <x14:dataValidation type="list" allowBlank="1" showInputMessage="1" showErrorMessage="1" prompt="Seleccione su programa académico" xr:uid="{A768E8DE-8D3D-470B-B389-BAB63D3ABBCC}">
          <x14:formula1>
            <xm:f>'LISTA PROGRAMAS AC'!$B$1:$B$48</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256C4-8E19-4501-859B-E51A0EB4EE2A}">
  <sheetPr>
    <tabColor theme="6" tint="0.39997558519241921"/>
  </sheetPr>
  <dimension ref="A1:BI109"/>
  <sheetViews>
    <sheetView workbookViewId="0">
      <selection activeCell="H19" sqref="H19"/>
    </sheetView>
  </sheetViews>
  <sheetFormatPr baseColWidth="10" defaultColWidth="10.7265625" defaultRowHeight="11.15" customHeight="1" x14ac:dyDescent="0.25"/>
  <cols>
    <col min="1" max="1" width="10.26953125" style="12" customWidth="1"/>
    <col min="2" max="2" width="62.453125" style="12" customWidth="1"/>
    <col min="3" max="3" width="37.7265625" style="12" customWidth="1"/>
    <col min="4" max="4" width="12.1796875" style="12" customWidth="1"/>
    <col min="5" max="5" width="13" style="12" customWidth="1"/>
    <col min="6" max="6" width="7.26953125" style="12" customWidth="1"/>
    <col min="7" max="7" width="3" style="12" customWidth="1"/>
    <col min="8" max="8" width="31.1796875" style="12" customWidth="1"/>
    <col min="9" max="9" width="59.81640625" style="12" bestFit="1" customWidth="1"/>
    <col min="10" max="12" width="10.7265625" style="12"/>
    <col min="13" max="13" width="42.54296875" style="12" customWidth="1"/>
    <col min="14" max="14" width="8.81640625" style="12" customWidth="1"/>
    <col min="15" max="15" width="10.26953125" style="12" customWidth="1"/>
    <col min="16" max="16" width="10" style="12" customWidth="1"/>
    <col min="17" max="17" width="10.7265625" style="12"/>
    <col min="18" max="18" width="55" style="12" bestFit="1" customWidth="1"/>
    <col min="19" max="16384" width="10.7265625" style="12"/>
  </cols>
  <sheetData>
    <row r="1" spans="1:61" s="8" customFormat="1" ht="11.15" customHeight="1" x14ac:dyDescent="0.3">
      <c r="B1" s="9" t="s">
        <v>332</v>
      </c>
      <c r="C1" s="9" t="s">
        <v>326</v>
      </c>
      <c r="E1" s="10" t="s">
        <v>327</v>
      </c>
      <c r="F1" s="11"/>
      <c r="G1" s="12"/>
      <c r="H1" s="12"/>
    </row>
    <row r="2" spans="1:61" ht="11.15" customHeight="1" x14ac:dyDescent="0.25">
      <c r="B2" s="13" t="s">
        <v>333</v>
      </c>
      <c r="C2" s="44"/>
      <c r="E2" s="14" t="s">
        <v>328</v>
      </c>
      <c r="F2" s="15"/>
      <c r="G2" s="15"/>
      <c r="H2" s="15"/>
      <c r="I2" s="15"/>
      <c r="J2" s="15"/>
      <c r="K2" s="15"/>
    </row>
    <row r="3" spans="1:61" ht="11.15" customHeight="1" x14ac:dyDescent="0.25">
      <c r="B3" s="13" t="s">
        <v>334</v>
      </c>
      <c r="C3" s="44"/>
      <c r="E3" s="14" t="s">
        <v>329</v>
      </c>
      <c r="F3" s="15"/>
      <c r="G3" s="15"/>
      <c r="H3" s="15"/>
      <c r="I3" s="15"/>
      <c r="J3" s="15"/>
      <c r="K3" s="15"/>
    </row>
    <row r="4" spans="1:61" ht="11.15" customHeight="1" x14ac:dyDescent="0.25">
      <c r="B4" s="13" t="s">
        <v>335</v>
      </c>
      <c r="C4" s="45" t="s">
        <v>57</v>
      </c>
      <c r="E4" s="14" t="s">
        <v>330</v>
      </c>
      <c r="F4" s="15"/>
      <c r="G4" s="15"/>
      <c r="H4" s="15"/>
      <c r="I4" s="15"/>
      <c r="J4" s="15"/>
      <c r="K4" s="15"/>
    </row>
    <row r="5" spans="1:61" ht="11.15" customHeight="1" x14ac:dyDescent="0.25">
      <c r="B5" s="13" t="s">
        <v>336</v>
      </c>
      <c r="C5" s="45" t="s">
        <v>25</v>
      </c>
      <c r="E5" s="14" t="s">
        <v>331</v>
      </c>
      <c r="F5" s="15"/>
      <c r="G5" s="15"/>
      <c r="H5" s="15"/>
      <c r="I5" s="15"/>
      <c r="J5" s="15"/>
      <c r="K5" s="15"/>
    </row>
    <row r="6" spans="1:61" ht="11.15" customHeight="1" x14ac:dyDescent="0.25">
      <c r="B6" s="13" t="s">
        <v>337</v>
      </c>
      <c r="C6" s="45" t="s">
        <v>69</v>
      </c>
      <c r="E6" s="14" t="s">
        <v>330</v>
      </c>
      <c r="F6" s="15"/>
      <c r="G6" s="15"/>
      <c r="H6" s="15"/>
      <c r="I6" s="15"/>
      <c r="J6" s="15"/>
      <c r="K6" s="15"/>
    </row>
    <row r="7" spans="1:61" ht="11.15" customHeight="1" x14ac:dyDescent="0.25">
      <c r="B7" s="13" t="s">
        <v>338</v>
      </c>
      <c r="C7" s="45"/>
      <c r="E7" s="14" t="s">
        <v>340</v>
      </c>
      <c r="F7" s="15"/>
      <c r="G7" s="15"/>
      <c r="H7" s="15"/>
      <c r="I7" s="15"/>
      <c r="J7" s="15"/>
      <c r="K7" s="15"/>
    </row>
    <row r="8" spans="1:61" ht="11.15" customHeight="1" x14ac:dyDescent="0.25">
      <c r="B8" s="13" t="s">
        <v>339</v>
      </c>
      <c r="C8" s="46"/>
      <c r="E8" s="14" t="s">
        <v>360</v>
      </c>
      <c r="F8" s="15"/>
      <c r="G8" s="15"/>
      <c r="H8" s="15"/>
      <c r="I8" s="15"/>
      <c r="J8" s="15"/>
      <c r="K8" s="15"/>
    </row>
    <row r="9" spans="1:61" ht="11.15" customHeight="1" x14ac:dyDescent="0.25">
      <c r="E9" s="15"/>
      <c r="F9" s="15"/>
      <c r="G9" s="15"/>
      <c r="H9" s="15"/>
      <c r="I9" s="15"/>
      <c r="J9" s="15"/>
      <c r="K9" s="15"/>
    </row>
    <row r="10" spans="1:61" s="116" customFormat="1" ht="73" customHeight="1" x14ac:dyDescent="0.25">
      <c r="A10" s="140" t="s">
        <v>376</v>
      </c>
      <c r="B10" s="141"/>
      <c r="C10" s="142"/>
      <c r="F10" s="15"/>
      <c r="H10" s="118"/>
      <c r="I10" s="119"/>
      <c r="J10" s="119"/>
      <c r="K10" s="119"/>
    </row>
    <row r="11" spans="1:61" ht="11.15" customHeight="1" x14ac:dyDescent="0.3">
      <c r="A11" s="17"/>
      <c r="G11" s="19" t="s">
        <v>327</v>
      </c>
      <c r="H11" s="20"/>
      <c r="I11" s="21"/>
      <c r="J11" s="21"/>
      <c r="K11" s="22"/>
    </row>
    <row r="12" spans="1:61" s="28" customFormat="1" ht="20.149999999999999" customHeight="1" x14ac:dyDescent="0.3">
      <c r="A12" s="151" t="s">
        <v>69</v>
      </c>
      <c r="B12" s="151"/>
      <c r="C12" s="151"/>
      <c r="D12" s="151"/>
      <c r="E12" s="151"/>
      <c r="F12" s="12"/>
      <c r="G12" s="14" t="s">
        <v>358</v>
      </c>
      <c r="H12" s="23"/>
      <c r="I12" s="24"/>
      <c r="J12" s="25"/>
      <c r="K12" s="25"/>
      <c r="L12" s="145"/>
      <c r="M12" s="145"/>
      <c r="N12" s="145"/>
      <c r="O12" s="145"/>
      <c r="P12" s="145"/>
      <c r="Q12" s="145"/>
      <c r="R12" s="145"/>
      <c r="S12" s="145"/>
      <c r="T12" s="145"/>
      <c r="U12" s="145"/>
      <c r="V12" s="26"/>
      <c r="W12" s="26"/>
      <c r="X12" s="26"/>
      <c r="Y12" s="26"/>
      <c r="Z12" s="26"/>
      <c r="AA12" s="26"/>
      <c r="AB12" s="26"/>
      <c r="AC12" s="26"/>
      <c r="AD12" s="26"/>
      <c r="AE12" s="26"/>
      <c r="AF12" s="26"/>
      <c r="AG12" s="26"/>
      <c r="AH12" s="26"/>
      <c r="AI12" s="26"/>
      <c r="AJ12" s="26"/>
      <c r="AK12" s="26"/>
      <c r="AL12" s="26"/>
      <c r="AM12" s="26"/>
      <c r="AN12" s="26"/>
      <c r="AO12" s="27"/>
      <c r="AP12" s="27"/>
      <c r="AQ12" s="27"/>
      <c r="AR12" s="27"/>
      <c r="AS12" s="27"/>
      <c r="AT12" s="27"/>
      <c r="AU12" s="27"/>
      <c r="AV12" s="27"/>
      <c r="AW12" s="27"/>
      <c r="AX12" s="27"/>
      <c r="AY12" s="27"/>
      <c r="AZ12" s="27"/>
      <c r="BA12" s="27"/>
      <c r="BB12" s="27"/>
      <c r="BC12" s="27"/>
      <c r="BD12" s="27"/>
      <c r="BE12" s="27"/>
      <c r="BF12" s="27"/>
      <c r="BG12" s="27"/>
      <c r="BH12" s="27"/>
      <c r="BI12" s="27"/>
    </row>
    <row r="13" spans="1:61" s="28" customFormat="1" ht="28" customHeight="1" x14ac:dyDescent="0.3">
      <c r="A13" s="67" t="s">
        <v>54</v>
      </c>
      <c r="B13" s="67" t="s">
        <v>53</v>
      </c>
      <c r="C13" s="67" t="s">
        <v>52</v>
      </c>
      <c r="D13" s="67" t="s">
        <v>341</v>
      </c>
      <c r="E13" s="67" t="s">
        <v>325</v>
      </c>
      <c r="F13" s="30" t="s">
        <v>359</v>
      </c>
      <c r="G13" s="14" t="s">
        <v>357</v>
      </c>
      <c r="H13" s="23"/>
      <c r="I13" s="24"/>
      <c r="J13" s="25"/>
      <c r="K13" s="25"/>
      <c r="L13" s="21"/>
      <c r="M13" s="21"/>
      <c r="N13" s="21"/>
      <c r="O13" s="21"/>
      <c r="P13" s="22"/>
      <c r="Q13" s="21"/>
      <c r="R13" s="21"/>
      <c r="S13" s="21"/>
      <c r="T13" s="21"/>
      <c r="U13" s="22"/>
      <c r="V13" s="26"/>
      <c r="W13" s="26"/>
      <c r="X13" s="26"/>
      <c r="Y13" s="26"/>
      <c r="Z13" s="26"/>
      <c r="AA13" s="26"/>
      <c r="AB13" s="26"/>
      <c r="AC13" s="26"/>
      <c r="AD13" s="26"/>
      <c r="AE13" s="26"/>
      <c r="AF13" s="26"/>
      <c r="AG13" s="26"/>
      <c r="AH13" s="26"/>
      <c r="AI13" s="26"/>
      <c r="AJ13" s="26"/>
      <c r="AK13" s="26"/>
      <c r="AL13" s="26"/>
      <c r="AM13" s="26"/>
      <c r="AN13" s="26"/>
      <c r="AO13" s="27"/>
      <c r="AP13" s="27"/>
      <c r="AQ13" s="27"/>
      <c r="AR13" s="27"/>
      <c r="AS13" s="27"/>
      <c r="AT13" s="27"/>
      <c r="AU13" s="27"/>
      <c r="AV13" s="27"/>
      <c r="AW13" s="27"/>
      <c r="AX13" s="27"/>
      <c r="AY13" s="27"/>
      <c r="AZ13" s="27"/>
      <c r="BA13" s="27"/>
      <c r="BB13" s="27"/>
      <c r="BC13" s="27"/>
      <c r="BD13" s="27"/>
      <c r="BE13" s="27"/>
      <c r="BF13" s="27"/>
      <c r="BG13" s="27"/>
      <c r="BH13" s="27"/>
      <c r="BI13" s="27"/>
    </row>
    <row r="14" spans="1:61" s="15" customFormat="1" ht="11.15" customHeight="1" x14ac:dyDescent="0.25">
      <c r="A14" s="68">
        <v>10910046</v>
      </c>
      <c r="B14" s="68" t="s">
        <v>218</v>
      </c>
      <c r="C14" s="68">
        <v>3</v>
      </c>
      <c r="D14" s="47" t="s">
        <v>343</v>
      </c>
      <c r="E14" s="47"/>
      <c r="F14" s="30">
        <f>IF(D14="Sí", C14, 0)</f>
        <v>3</v>
      </c>
      <c r="G14" s="30"/>
      <c r="H14" s="35"/>
      <c r="I14" s="35"/>
      <c r="J14" s="25"/>
      <c r="K14" s="25"/>
      <c r="L14" s="33"/>
      <c r="M14" s="33"/>
      <c r="N14" s="33"/>
      <c r="O14" s="25"/>
      <c r="P14" s="25"/>
      <c r="Q14" s="34"/>
      <c r="R14" s="34"/>
      <c r="S14" s="34"/>
      <c r="T14" s="25"/>
      <c r="U14" s="25"/>
      <c r="V14" s="25"/>
      <c r="W14" s="25"/>
      <c r="X14" s="25"/>
      <c r="Y14" s="25"/>
      <c r="Z14" s="25"/>
      <c r="AA14" s="25"/>
      <c r="AB14" s="25"/>
      <c r="AC14" s="25"/>
      <c r="AD14" s="25"/>
      <c r="AE14" s="25"/>
      <c r="AF14" s="25"/>
      <c r="AG14" s="25"/>
      <c r="AH14" s="25"/>
      <c r="AI14" s="25"/>
      <c r="AJ14" s="25"/>
      <c r="AK14" s="25"/>
      <c r="AL14" s="25"/>
      <c r="AM14" s="25"/>
      <c r="AN14" s="25"/>
    </row>
    <row r="15" spans="1:61" s="15" customFormat="1" ht="11.15" customHeight="1" x14ac:dyDescent="0.25">
      <c r="A15" s="68">
        <v>10910044</v>
      </c>
      <c r="B15" s="68" t="s">
        <v>216</v>
      </c>
      <c r="C15" s="68">
        <v>3</v>
      </c>
      <c r="D15" s="47"/>
      <c r="E15" s="47"/>
      <c r="F15" s="30">
        <f t="shared" ref="F15:F69" si="0">IF(D15="Sí", C15, 0)</f>
        <v>0</v>
      </c>
      <c r="G15" s="37"/>
      <c r="H15" s="147" t="s">
        <v>362</v>
      </c>
      <c r="I15" s="147"/>
      <c r="J15" s="25"/>
      <c r="K15" s="25"/>
      <c r="L15" s="33"/>
      <c r="M15" s="33"/>
      <c r="N15" s="33"/>
      <c r="O15" s="25"/>
      <c r="P15" s="25"/>
      <c r="Q15" s="34"/>
      <c r="R15" s="34"/>
      <c r="S15" s="34"/>
      <c r="T15" s="25"/>
      <c r="U15" s="25"/>
      <c r="V15" s="25"/>
      <c r="W15" s="25"/>
      <c r="X15" s="25"/>
      <c r="Y15" s="25"/>
      <c r="Z15" s="25"/>
      <c r="AA15" s="25"/>
      <c r="AB15" s="25"/>
      <c r="AC15" s="25"/>
      <c r="AD15" s="25"/>
      <c r="AE15" s="25"/>
      <c r="AF15" s="25"/>
      <c r="AG15" s="25"/>
      <c r="AH15" s="25"/>
      <c r="AI15" s="25"/>
      <c r="AJ15" s="25"/>
      <c r="AK15" s="25"/>
      <c r="AL15" s="25"/>
      <c r="AM15" s="25"/>
      <c r="AN15" s="25"/>
    </row>
    <row r="16" spans="1:61" s="15" customFormat="1" ht="11.15" customHeight="1" x14ac:dyDescent="0.25">
      <c r="A16" s="68">
        <v>10910045</v>
      </c>
      <c r="B16" s="68" t="s">
        <v>217</v>
      </c>
      <c r="C16" s="68">
        <v>3</v>
      </c>
      <c r="D16" s="47"/>
      <c r="E16" s="47"/>
      <c r="F16" s="30">
        <f t="shared" si="0"/>
        <v>0</v>
      </c>
      <c r="G16" s="39"/>
      <c r="H16" s="36" t="s">
        <v>363</v>
      </c>
      <c r="I16" s="37">
        <f>SUMIF(D14:D69,"Sí",C14:C69)</f>
        <v>3</v>
      </c>
      <c r="L16" s="33"/>
      <c r="M16" s="33"/>
      <c r="N16" s="33"/>
      <c r="O16" s="25"/>
      <c r="P16" s="25"/>
      <c r="Q16" s="34"/>
      <c r="R16" s="34"/>
      <c r="S16" s="34"/>
      <c r="T16" s="25"/>
      <c r="U16" s="25"/>
      <c r="V16" s="25"/>
      <c r="W16" s="25"/>
      <c r="X16" s="25"/>
      <c r="Y16" s="25"/>
      <c r="Z16" s="25"/>
      <c r="AA16" s="25"/>
      <c r="AB16" s="25"/>
      <c r="AC16" s="25"/>
      <c r="AD16" s="25"/>
      <c r="AE16" s="25"/>
      <c r="AF16" s="25"/>
      <c r="AG16" s="25"/>
      <c r="AH16" s="25"/>
      <c r="AI16" s="25"/>
      <c r="AJ16" s="25"/>
      <c r="AK16" s="25"/>
      <c r="AL16" s="25"/>
      <c r="AM16" s="25"/>
      <c r="AN16" s="25"/>
    </row>
    <row r="17" spans="1:40" s="15" customFormat="1" ht="11.15" customHeight="1" x14ac:dyDescent="0.25">
      <c r="A17" s="68">
        <v>85110032</v>
      </c>
      <c r="B17" s="68" t="s">
        <v>86</v>
      </c>
      <c r="C17" s="68">
        <v>3</v>
      </c>
      <c r="D17" s="47"/>
      <c r="E17" s="47"/>
      <c r="F17" s="30">
        <f t="shared" si="0"/>
        <v>0</v>
      </c>
      <c r="G17" s="39"/>
      <c r="H17" s="36" t="s">
        <v>364</v>
      </c>
      <c r="I17" s="36" t="str">
        <f>IF(SUMIF(D14:D69,"Sí",C14:C69)&gt;=12,"Cumple con el mínimo de créditos requeridos para obtener la mención*","No cumple con el mínimo de créditos")</f>
        <v>No cumple con el mínimo de créditos</v>
      </c>
      <c r="L17" s="33"/>
      <c r="M17" s="33"/>
      <c r="N17" s="33"/>
      <c r="O17" s="25"/>
      <c r="P17" s="25"/>
      <c r="Q17" s="34"/>
      <c r="R17" s="34"/>
      <c r="S17" s="34"/>
      <c r="T17" s="25"/>
      <c r="U17" s="25"/>
      <c r="V17" s="25"/>
      <c r="W17" s="25"/>
      <c r="X17" s="25"/>
      <c r="Y17" s="25"/>
      <c r="Z17" s="25"/>
      <c r="AA17" s="25"/>
      <c r="AB17" s="25"/>
      <c r="AC17" s="25"/>
      <c r="AD17" s="25"/>
      <c r="AE17" s="25"/>
      <c r="AF17" s="25"/>
      <c r="AG17" s="25"/>
      <c r="AH17" s="25"/>
      <c r="AI17" s="25"/>
      <c r="AJ17" s="25"/>
      <c r="AK17" s="25"/>
      <c r="AL17" s="25"/>
      <c r="AM17" s="25"/>
      <c r="AN17" s="25"/>
    </row>
    <row r="18" spans="1:40" s="15" customFormat="1" ht="11.15" customHeight="1" x14ac:dyDescent="0.25">
      <c r="A18" s="68">
        <v>10910120</v>
      </c>
      <c r="B18" s="68" t="s">
        <v>120</v>
      </c>
      <c r="C18" s="68">
        <v>3</v>
      </c>
      <c r="D18" s="47"/>
      <c r="E18" s="47"/>
      <c r="F18" s="30">
        <f t="shared" si="0"/>
        <v>0</v>
      </c>
      <c r="G18" s="37"/>
      <c r="H18" s="39"/>
      <c r="I18" s="39"/>
      <c r="J18" s="25"/>
      <c r="K18" s="25"/>
      <c r="L18" s="33"/>
      <c r="M18" s="33"/>
      <c r="N18" s="33"/>
      <c r="O18" s="25"/>
      <c r="P18" s="25"/>
      <c r="Q18" s="34"/>
      <c r="R18" s="34"/>
      <c r="S18" s="34"/>
      <c r="T18" s="25"/>
      <c r="U18" s="25"/>
      <c r="V18" s="25"/>
      <c r="W18" s="25"/>
      <c r="X18" s="25"/>
      <c r="Y18" s="25"/>
      <c r="Z18" s="25"/>
      <c r="AA18" s="25"/>
      <c r="AB18" s="25"/>
      <c r="AC18" s="25"/>
      <c r="AD18" s="25"/>
      <c r="AE18" s="25"/>
      <c r="AF18" s="25"/>
      <c r="AG18" s="25"/>
      <c r="AH18" s="25"/>
      <c r="AI18" s="25"/>
      <c r="AJ18" s="25"/>
      <c r="AK18" s="25"/>
      <c r="AL18" s="25"/>
      <c r="AM18" s="25"/>
      <c r="AN18" s="25"/>
    </row>
    <row r="19" spans="1:40" s="15" customFormat="1" ht="11.15" customHeight="1" x14ac:dyDescent="0.25">
      <c r="A19" s="68">
        <v>10910061</v>
      </c>
      <c r="B19" s="68" t="s">
        <v>220</v>
      </c>
      <c r="C19" s="68">
        <v>3</v>
      </c>
      <c r="D19" s="47"/>
      <c r="E19" s="47"/>
      <c r="F19" s="30">
        <f t="shared" si="0"/>
        <v>0</v>
      </c>
      <c r="G19" s="37"/>
      <c r="H19" s="39"/>
      <c r="I19" s="39"/>
      <c r="J19" s="25"/>
      <c r="K19" s="25"/>
      <c r="L19" s="33"/>
      <c r="M19" s="33"/>
      <c r="N19" s="33"/>
      <c r="O19" s="25"/>
      <c r="P19" s="25"/>
      <c r="Q19" s="34"/>
      <c r="R19" s="34"/>
      <c r="S19" s="34"/>
      <c r="T19" s="25"/>
      <c r="U19" s="25"/>
      <c r="V19" s="25"/>
      <c r="W19" s="25"/>
      <c r="X19" s="25"/>
      <c r="Y19" s="25"/>
      <c r="Z19" s="25"/>
      <c r="AA19" s="25"/>
      <c r="AB19" s="25"/>
      <c r="AC19" s="25"/>
      <c r="AD19" s="25"/>
      <c r="AE19" s="25"/>
      <c r="AF19" s="25"/>
      <c r="AG19" s="25"/>
      <c r="AH19" s="25"/>
      <c r="AI19" s="25"/>
      <c r="AJ19" s="25"/>
      <c r="AK19" s="25"/>
      <c r="AL19" s="25"/>
      <c r="AM19" s="25"/>
      <c r="AN19" s="25"/>
    </row>
    <row r="20" spans="1:40" s="15" customFormat="1" ht="11.15" customHeight="1" x14ac:dyDescent="0.25">
      <c r="A20" s="68">
        <v>18610469</v>
      </c>
      <c r="B20" s="68" t="s">
        <v>212</v>
      </c>
      <c r="C20" s="68">
        <v>3</v>
      </c>
      <c r="D20" s="47"/>
      <c r="E20" s="47"/>
      <c r="F20" s="30">
        <f t="shared" si="0"/>
        <v>0</v>
      </c>
      <c r="G20" s="24"/>
      <c r="H20" s="25"/>
      <c r="I20" s="24"/>
      <c r="J20" s="25"/>
      <c r="K20" s="25"/>
      <c r="L20" s="33"/>
      <c r="M20" s="33"/>
      <c r="N20" s="33"/>
      <c r="O20" s="25"/>
      <c r="P20" s="25"/>
      <c r="Q20" s="34"/>
      <c r="R20" s="34"/>
      <c r="S20" s="34"/>
      <c r="T20" s="25"/>
      <c r="U20" s="25"/>
      <c r="V20" s="25"/>
      <c r="W20" s="25"/>
      <c r="X20" s="25"/>
      <c r="Y20" s="25"/>
      <c r="Z20" s="25"/>
      <c r="AA20" s="25"/>
      <c r="AB20" s="25"/>
      <c r="AC20" s="25"/>
      <c r="AD20" s="25"/>
      <c r="AE20" s="25"/>
      <c r="AF20" s="25"/>
      <c r="AG20" s="25"/>
      <c r="AH20" s="25"/>
      <c r="AI20" s="25"/>
      <c r="AJ20" s="25"/>
      <c r="AK20" s="25"/>
      <c r="AL20" s="25"/>
      <c r="AM20" s="25"/>
      <c r="AN20" s="25"/>
    </row>
    <row r="21" spans="1:40" s="15" customFormat="1" ht="11.15" customHeight="1" x14ac:dyDescent="0.3">
      <c r="A21" s="68">
        <v>85110034</v>
      </c>
      <c r="B21" s="68" t="s">
        <v>81</v>
      </c>
      <c r="C21" s="68">
        <v>2</v>
      </c>
      <c r="D21" s="47"/>
      <c r="E21" s="47"/>
      <c r="F21" s="30">
        <f t="shared" si="0"/>
        <v>0</v>
      </c>
      <c r="G21" s="24"/>
      <c r="H21" s="38" t="s">
        <v>374</v>
      </c>
      <c r="I21" s="24"/>
      <c r="J21" s="25"/>
      <c r="K21" s="25"/>
      <c r="L21" s="33"/>
      <c r="M21" s="33"/>
      <c r="N21" s="33"/>
      <c r="O21" s="25"/>
      <c r="P21" s="25"/>
      <c r="Q21" s="34"/>
      <c r="R21" s="34"/>
      <c r="S21" s="34"/>
      <c r="T21" s="25"/>
      <c r="U21" s="25"/>
      <c r="V21" s="25"/>
      <c r="W21" s="25"/>
      <c r="X21" s="25"/>
      <c r="Y21" s="25"/>
      <c r="Z21" s="25"/>
      <c r="AA21" s="25"/>
      <c r="AB21" s="25"/>
      <c r="AC21" s="25"/>
      <c r="AD21" s="25"/>
      <c r="AE21" s="25"/>
      <c r="AF21" s="25"/>
      <c r="AG21" s="25"/>
      <c r="AH21" s="25"/>
      <c r="AI21" s="25"/>
      <c r="AJ21" s="25"/>
      <c r="AK21" s="25"/>
      <c r="AL21" s="25"/>
      <c r="AM21" s="25"/>
      <c r="AN21" s="25"/>
    </row>
    <row r="22" spans="1:40" s="15" customFormat="1" ht="11.15" customHeight="1" x14ac:dyDescent="0.25">
      <c r="A22" s="68">
        <v>10910062</v>
      </c>
      <c r="B22" s="68" t="s">
        <v>87</v>
      </c>
      <c r="C22" s="68">
        <v>2</v>
      </c>
      <c r="D22" s="47"/>
      <c r="E22" s="47"/>
      <c r="F22" s="30">
        <f t="shared" si="0"/>
        <v>0</v>
      </c>
      <c r="G22" s="24"/>
      <c r="H22" s="14"/>
      <c r="I22" s="24"/>
      <c r="J22" s="25"/>
      <c r="K22" s="25"/>
      <c r="L22" s="33"/>
      <c r="M22" s="33"/>
      <c r="N22" s="33"/>
      <c r="O22" s="25"/>
      <c r="P22" s="25"/>
      <c r="Q22" s="34"/>
      <c r="R22" s="34"/>
      <c r="S22" s="34"/>
      <c r="T22" s="25"/>
      <c r="U22" s="25"/>
      <c r="V22" s="25"/>
      <c r="W22" s="25"/>
      <c r="X22" s="25"/>
      <c r="Y22" s="25"/>
      <c r="Z22" s="25"/>
      <c r="AA22" s="25"/>
      <c r="AB22" s="25"/>
      <c r="AC22" s="25"/>
      <c r="AD22" s="25"/>
      <c r="AE22" s="25"/>
      <c r="AF22" s="25"/>
      <c r="AG22" s="25"/>
      <c r="AH22" s="25"/>
      <c r="AI22" s="25"/>
      <c r="AJ22" s="25"/>
      <c r="AK22" s="25"/>
      <c r="AL22" s="25"/>
      <c r="AM22" s="25"/>
      <c r="AN22" s="25"/>
    </row>
    <row r="23" spans="1:40" s="15" customFormat="1" ht="11.15" customHeight="1" x14ac:dyDescent="0.25">
      <c r="A23" s="68">
        <v>18610465</v>
      </c>
      <c r="B23" s="68" t="s">
        <v>211</v>
      </c>
      <c r="C23" s="68">
        <v>3</v>
      </c>
      <c r="D23" s="47"/>
      <c r="E23" s="47"/>
      <c r="F23" s="30">
        <f t="shared" si="0"/>
        <v>0</v>
      </c>
      <c r="G23" s="24"/>
      <c r="H23" s="14"/>
      <c r="I23" s="24"/>
      <c r="J23" s="25"/>
      <c r="K23" s="25"/>
      <c r="L23" s="33"/>
      <c r="M23" s="33"/>
      <c r="N23" s="33"/>
      <c r="O23" s="25"/>
      <c r="P23" s="25"/>
      <c r="Q23" s="34"/>
      <c r="R23" s="34"/>
      <c r="S23" s="34"/>
      <c r="T23" s="25"/>
      <c r="U23" s="25"/>
      <c r="V23" s="25"/>
      <c r="W23" s="25"/>
      <c r="X23" s="25"/>
      <c r="Y23" s="25"/>
      <c r="Z23" s="25"/>
      <c r="AA23" s="25"/>
      <c r="AB23" s="25"/>
      <c r="AC23" s="25"/>
      <c r="AD23" s="25"/>
      <c r="AE23" s="25"/>
      <c r="AF23" s="25"/>
      <c r="AG23" s="25"/>
      <c r="AH23" s="25"/>
      <c r="AI23" s="25"/>
      <c r="AJ23" s="25"/>
      <c r="AK23" s="25"/>
      <c r="AL23" s="25"/>
      <c r="AM23" s="25"/>
      <c r="AN23" s="25"/>
    </row>
    <row r="24" spans="1:40" s="15" customFormat="1" ht="11.15" customHeight="1" x14ac:dyDescent="0.25">
      <c r="A24" s="68">
        <v>18610461</v>
      </c>
      <c r="B24" s="68" t="s">
        <v>210</v>
      </c>
      <c r="C24" s="68">
        <v>3</v>
      </c>
      <c r="D24" s="47"/>
      <c r="E24" s="47"/>
      <c r="F24" s="30">
        <f t="shared" si="0"/>
        <v>0</v>
      </c>
      <c r="G24" s="24"/>
      <c r="H24" s="14"/>
      <c r="I24" s="24"/>
      <c r="J24" s="25"/>
      <c r="K24" s="25"/>
      <c r="L24" s="33"/>
      <c r="M24" s="33"/>
      <c r="N24" s="33"/>
      <c r="O24" s="25"/>
      <c r="P24" s="25"/>
      <c r="Q24" s="34"/>
      <c r="R24" s="34"/>
      <c r="S24" s="34"/>
      <c r="T24" s="25"/>
      <c r="U24" s="25"/>
      <c r="V24" s="25"/>
      <c r="W24" s="25"/>
      <c r="X24" s="25"/>
      <c r="Y24" s="25"/>
      <c r="Z24" s="25"/>
      <c r="AA24" s="25"/>
      <c r="AB24" s="25"/>
      <c r="AC24" s="25"/>
      <c r="AD24" s="25"/>
      <c r="AE24" s="25"/>
      <c r="AF24" s="25"/>
      <c r="AG24" s="25"/>
      <c r="AH24" s="25"/>
      <c r="AI24" s="25"/>
      <c r="AJ24" s="25"/>
      <c r="AK24" s="25"/>
      <c r="AL24" s="25"/>
      <c r="AM24" s="25"/>
      <c r="AN24" s="25"/>
    </row>
    <row r="25" spans="1:40" s="15" customFormat="1" ht="11.15" customHeight="1" x14ac:dyDescent="0.25">
      <c r="A25" s="68">
        <v>10910063</v>
      </c>
      <c r="B25" s="68" t="s">
        <v>83</v>
      </c>
      <c r="C25" s="68">
        <v>3</v>
      </c>
      <c r="D25" s="47"/>
      <c r="E25" s="47"/>
      <c r="F25" s="30">
        <f t="shared" si="0"/>
        <v>0</v>
      </c>
      <c r="G25" s="24"/>
      <c r="H25" s="25"/>
      <c r="I25" s="24"/>
      <c r="J25" s="25"/>
      <c r="K25" s="25"/>
      <c r="L25" s="33"/>
      <c r="M25" s="33"/>
      <c r="N25" s="33"/>
      <c r="O25" s="25"/>
      <c r="P25" s="25"/>
      <c r="Q25" s="34"/>
      <c r="R25" s="34"/>
      <c r="S25" s="34"/>
      <c r="T25" s="25"/>
      <c r="U25" s="25"/>
      <c r="V25" s="25"/>
      <c r="W25" s="25"/>
      <c r="X25" s="25"/>
      <c r="Y25" s="25"/>
      <c r="Z25" s="25"/>
      <c r="AA25" s="25"/>
      <c r="AB25" s="25"/>
      <c r="AC25" s="25"/>
      <c r="AD25" s="25"/>
      <c r="AE25" s="25"/>
      <c r="AF25" s="25"/>
      <c r="AG25" s="25"/>
      <c r="AH25" s="25"/>
      <c r="AI25" s="25"/>
      <c r="AJ25" s="25"/>
      <c r="AK25" s="25"/>
      <c r="AL25" s="25"/>
      <c r="AM25" s="25"/>
      <c r="AN25" s="25"/>
    </row>
    <row r="26" spans="1:40" s="15" customFormat="1" ht="11.15" customHeight="1" x14ac:dyDescent="0.25">
      <c r="A26" s="68">
        <v>10910064</v>
      </c>
      <c r="B26" s="68" t="s">
        <v>85</v>
      </c>
      <c r="C26" s="68">
        <v>3</v>
      </c>
      <c r="D26" s="47"/>
      <c r="E26" s="47"/>
      <c r="F26" s="30">
        <f t="shared" si="0"/>
        <v>0</v>
      </c>
      <c r="G26" s="24"/>
      <c r="H26" s="25"/>
      <c r="I26" s="24"/>
      <c r="J26" s="25"/>
      <c r="K26" s="25"/>
      <c r="L26" s="33"/>
      <c r="M26" s="33"/>
      <c r="N26" s="33"/>
      <c r="O26" s="25"/>
      <c r="P26" s="25"/>
      <c r="Q26" s="34"/>
      <c r="R26" s="34"/>
      <c r="S26" s="34"/>
      <c r="T26" s="25"/>
      <c r="U26" s="25"/>
      <c r="V26" s="25"/>
      <c r="W26" s="25"/>
      <c r="X26" s="25"/>
      <c r="Y26" s="25"/>
      <c r="Z26" s="25"/>
      <c r="AA26" s="25"/>
      <c r="AB26" s="25"/>
      <c r="AC26" s="25"/>
      <c r="AD26" s="25"/>
      <c r="AE26" s="25"/>
      <c r="AF26" s="25"/>
      <c r="AG26" s="25"/>
      <c r="AH26" s="25"/>
      <c r="AI26" s="25"/>
      <c r="AJ26" s="25"/>
      <c r="AK26" s="25"/>
      <c r="AL26" s="25"/>
      <c r="AM26" s="25"/>
      <c r="AN26" s="25"/>
    </row>
    <row r="27" spans="1:40" s="15" customFormat="1" ht="11.15" customHeight="1" x14ac:dyDescent="0.25">
      <c r="A27" s="68">
        <v>85010056</v>
      </c>
      <c r="B27" s="68" t="s">
        <v>186</v>
      </c>
      <c r="C27" s="68">
        <v>3</v>
      </c>
      <c r="D27" s="47"/>
      <c r="E27" s="47"/>
      <c r="F27" s="30">
        <f t="shared" si="0"/>
        <v>0</v>
      </c>
      <c r="G27" s="24"/>
      <c r="H27" s="25"/>
      <c r="I27" s="24"/>
      <c r="J27" s="25"/>
      <c r="K27" s="25"/>
      <c r="L27" s="33"/>
      <c r="M27" s="33"/>
      <c r="N27" s="33"/>
      <c r="O27" s="25"/>
      <c r="P27" s="25"/>
      <c r="Q27" s="34"/>
      <c r="R27" s="34"/>
      <c r="S27" s="34"/>
      <c r="T27" s="25"/>
      <c r="U27" s="25"/>
      <c r="V27" s="25"/>
      <c r="W27" s="25"/>
      <c r="X27" s="25"/>
      <c r="Y27" s="25"/>
      <c r="Z27" s="25"/>
      <c r="AA27" s="25"/>
      <c r="AB27" s="25"/>
      <c r="AC27" s="25"/>
      <c r="AD27" s="25"/>
      <c r="AE27" s="25"/>
      <c r="AF27" s="25"/>
      <c r="AG27" s="25"/>
      <c r="AH27" s="25"/>
      <c r="AI27" s="25"/>
      <c r="AJ27" s="25"/>
      <c r="AK27" s="25"/>
      <c r="AL27" s="25"/>
      <c r="AM27" s="25"/>
      <c r="AN27" s="25"/>
    </row>
    <row r="28" spans="1:40" s="15" customFormat="1" ht="11.15" customHeight="1" x14ac:dyDescent="0.25">
      <c r="A28" s="68">
        <v>10910066</v>
      </c>
      <c r="B28" s="68" t="s">
        <v>219</v>
      </c>
      <c r="C28" s="68">
        <v>3</v>
      </c>
      <c r="D28" s="47"/>
      <c r="E28" s="47"/>
      <c r="F28" s="30">
        <f t="shared" si="0"/>
        <v>0</v>
      </c>
      <c r="G28" s="24"/>
      <c r="H28" s="25"/>
      <c r="I28" s="24"/>
      <c r="J28" s="25"/>
      <c r="K28" s="25"/>
      <c r="L28" s="33"/>
      <c r="M28" s="33"/>
      <c r="N28" s="33"/>
      <c r="O28" s="25"/>
      <c r="P28" s="25"/>
      <c r="Q28" s="34"/>
      <c r="R28" s="34"/>
      <c r="S28" s="34"/>
      <c r="T28" s="25"/>
      <c r="U28" s="25"/>
      <c r="V28" s="25"/>
      <c r="W28" s="25"/>
      <c r="X28" s="25"/>
      <c r="Y28" s="25"/>
      <c r="Z28" s="25"/>
      <c r="AA28" s="25"/>
      <c r="AB28" s="25"/>
      <c r="AC28" s="25"/>
      <c r="AD28" s="25"/>
      <c r="AE28" s="25"/>
      <c r="AF28" s="25"/>
      <c r="AG28" s="25"/>
      <c r="AH28" s="25"/>
      <c r="AI28" s="25"/>
      <c r="AJ28" s="25"/>
      <c r="AK28" s="25"/>
      <c r="AL28" s="25"/>
      <c r="AM28" s="25"/>
      <c r="AN28" s="25"/>
    </row>
    <row r="29" spans="1:40" s="15" customFormat="1" ht="11.15" customHeight="1" x14ac:dyDescent="0.25">
      <c r="A29" s="68">
        <v>10910104</v>
      </c>
      <c r="B29" s="68" t="s">
        <v>230</v>
      </c>
      <c r="C29" s="68">
        <v>3</v>
      </c>
      <c r="D29" s="47"/>
      <c r="E29" s="47"/>
      <c r="F29" s="30">
        <f t="shared" si="0"/>
        <v>0</v>
      </c>
      <c r="G29" s="24"/>
      <c r="H29" s="25"/>
      <c r="I29" s="24"/>
      <c r="J29" s="25"/>
      <c r="K29" s="25"/>
      <c r="L29" s="33"/>
      <c r="M29" s="33"/>
      <c r="N29" s="33"/>
      <c r="O29" s="25"/>
      <c r="P29" s="25"/>
      <c r="Q29" s="34"/>
      <c r="R29" s="34"/>
      <c r="S29" s="34"/>
      <c r="T29" s="25"/>
      <c r="U29" s="25"/>
      <c r="V29" s="25"/>
      <c r="W29" s="25"/>
      <c r="X29" s="25"/>
      <c r="Y29" s="25"/>
      <c r="Z29" s="25"/>
      <c r="AA29" s="25"/>
      <c r="AB29" s="25"/>
      <c r="AC29" s="25"/>
      <c r="AD29" s="25"/>
      <c r="AE29" s="25"/>
      <c r="AF29" s="25"/>
      <c r="AG29" s="25"/>
      <c r="AH29" s="25"/>
      <c r="AI29" s="25"/>
      <c r="AJ29" s="25"/>
      <c r="AK29" s="25"/>
      <c r="AL29" s="25"/>
      <c r="AM29" s="25"/>
      <c r="AN29" s="25"/>
    </row>
    <row r="30" spans="1:40" s="15" customFormat="1" ht="11.15" customHeight="1" x14ac:dyDescent="0.25">
      <c r="A30" s="68">
        <v>10910103</v>
      </c>
      <c r="B30" s="68" t="s">
        <v>229</v>
      </c>
      <c r="C30" s="68">
        <v>3</v>
      </c>
      <c r="D30" s="47"/>
      <c r="E30" s="47"/>
      <c r="F30" s="30">
        <f t="shared" si="0"/>
        <v>0</v>
      </c>
      <c r="G30" s="24"/>
      <c r="H30" s="25"/>
      <c r="I30" s="24"/>
      <c r="J30" s="25"/>
      <c r="K30" s="25"/>
      <c r="L30" s="33"/>
      <c r="M30" s="33"/>
      <c r="N30" s="33"/>
      <c r="O30" s="25"/>
      <c r="P30" s="25"/>
      <c r="Q30" s="34"/>
      <c r="R30" s="34"/>
      <c r="S30" s="34"/>
      <c r="T30" s="25"/>
      <c r="U30" s="25"/>
      <c r="V30" s="25"/>
      <c r="W30" s="25"/>
      <c r="X30" s="25"/>
      <c r="Y30" s="25"/>
      <c r="Z30" s="25"/>
      <c r="AA30" s="25"/>
      <c r="AB30" s="25"/>
      <c r="AC30" s="25"/>
      <c r="AD30" s="25"/>
      <c r="AE30" s="25"/>
      <c r="AF30" s="25"/>
      <c r="AG30" s="25"/>
      <c r="AH30" s="25"/>
      <c r="AI30" s="25"/>
      <c r="AJ30" s="25"/>
      <c r="AK30" s="25"/>
      <c r="AL30" s="25"/>
      <c r="AM30" s="25"/>
      <c r="AN30" s="25"/>
    </row>
    <row r="31" spans="1:40" s="15" customFormat="1" ht="11.15" customHeight="1" x14ac:dyDescent="0.25">
      <c r="A31" s="68">
        <v>10910107</v>
      </c>
      <c r="B31" s="68" t="s">
        <v>233</v>
      </c>
      <c r="C31" s="68">
        <v>2</v>
      </c>
      <c r="D31" s="47"/>
      <c r="E31" s="47"/>
      <c r="F31" s="30">
        <f t="shared" si="0"/>
        <v>0</v>
      </c>
      <c r="G31" s="24"/>
      <c r="H31" s="25"/>
      <c r="I31" s="24"/>
      <c r="J31" s="25"/>
      <c r="K31" s="25"/>
      <c r="L31" s="33"/>
      <c r="M31" s="33"/>
      <c r="N31" s="33"/>
      <c r="O31" s="25"/>
      <c r="P31" s="25"/>
      <c r="Q31" s="34"/>
      <c r="R31" s="34"/>
      <c r="S31" s="34"/>
      <c r="T31" s="25"/>
      <c r="U31" s="25"/>
      <c r="V31" s="25"/>
      <c r="W31" s="25"/>
      <c r="X31" s="25"/>
      <c r="Y31" s="25"/>
      <c r="Z31" s="25"/>
      <c r="AA31" s="25"/>
      <c r="AB31" s="25"/>
      <c r="AC31" s="25"/>
      <c r="AD31" s="25"/>
      <c r="AE31" s="25"/>
      <c r="AF31" s="25"/>
      <c r="AG31" s="25"/>
      <c r="AH31" s="25"/>
      <c r="AI31" s="25"/>
      <c r="AJ31" s="25"/>
      <c r="AK31" s="25"/>
      <c r="AL31" s="25"/>
      <c r="AM31" s="25"/>
      <c r="AN31" s="25"/>
    </row>
    <row r="32" spans="1:40" s="15" customFormat="1" ht="11.15" customHeight="1" x14ac:dyDescent="0.25">
      <c r="A32" s="68">
        <v>10910139</v>
      </c>
      <c r="B32" s="68" t="s">
        <v>252</v>
      </c>
      <c r="C32" s="68">
        <v>3</v>
      </c>
      <c r="D32" s="47"/>
      <c r="E32" s="47"/>
      <c r="F32" s="30">
        <f t="shared" si="0"/>
        <v>0</v>
      </c>
      <c r="G32" s="24"/>
      <c r="H32" s="25"/>
      <c r="I32" s="24"/>
      <c r="J32" s="25"/>
      <c r="K32" s="25"/>
      <c r="L32" s="33"/>
      <c r="M32" s="33"/>
      <c r="N32" s="33"/>
      <c r="O32" s="25"/>
      <c r="P32" s="25"/>
      <c r="Q32" s="34"/>
      <c r="R32" s="34"/>
      <c r="S32" s="34"/>
      <c r="T32" s="25"/>
      <c r="U32" s="25"/>
      <c r="V32" s="25"/>
      <c r="W32" s="25"/>
      <c r="X32" s="25"/>
      <c r="Y32" s="25"/>
      <c r="Z32" s="25"/>
      <c r="AA32" s="25"/>
      <c r="AB32" s="25"/>
      <c r="AC32" s="25"/>
      <c r="AD32" s="25"/>
      <c r="AE32" s="25"/>
      <c r="AF32" s="25"/>
      <c r="AG32" s="25"/>
      <c r="AH32" s="25"/>
      <c r="AI32" s="25"/>
      <c r="AJ32" s="25"/>
      <c r="AK32" s="25"/>
      <c r="AL32" s="25"/>
      <c r="AM32" s="25"/>
      <c r="AN32" s="25"/>
    </row>
    <row r="33" spans="1:40" s="15" customFormat="1" ht="11.15" customHeight="1" x14ac:dyDescent="0.25">
      <c r="A33" s="68">
        <v>10910106</v>
      </c>
      <c r="B33" s="68" t="s">
        <v>232</v>
      </c>
      <c r="C33" s="68">
        <v>3</v>
      </c>
      <c r="D33" s="47"/>
      <c r="E33" s="47"/>
      <c r="F33" s="30">
        <f t="shared" si="0"/>
        <v>0</v>
      </c>
      <c r="G33" s="24"/>
      <c r="H33" s="25"/>
      <c r="I33" s="24"/>
      <c r="J33" s="25"/>
      <c r="K33" s="25"/>
      <c r="L33" s="33"/>
      <c r="M33" s="33"/>
      <c r="N33" s="33"/>
      <c r="O33" s="25"/>
      <c r="P33" s="25"/>
      <c r="Q33" s="34"/>
      <c r="R33" s="34"/>
      <c r="S33" s="34"/>
      <c r="T33" s="25"/>
      <c r="U33" s="25"/>
      <c r="V33" s="25"/>
      <c r="W33" s="25"/>
      <c r="X33" s="25"/>
      <c r="Y33" s="25"/>
      <c r="Z33" s="25"/>
      <c r="AA33" s="25"/>
      <c r="AB33" s="25"/>
      <c r="AC33" s="25"/>
      <c r="AD33" s="25"/>
      <c r="AE33" s="25"/>
      <c r="AF33" s="25"/>
      <c r="AG33" s="25"/>
      <c r="AH33" s="25"/>
      <c r="AI33" s="25"/>
      <c r="AJ33" s="25"/>
      <c r="AK33" s="25"/>
      <c r="AL33" s="25"/>
      <c r="AM33" s="25"/>
      <c r="AN33" s="25"/>
    </row>
    <row r="34" spans="1:40" s="15" customFormat="1" ht="11.15" customHeight="1" x14ac:dyDescent="0.25">
      <c r="A34" s="68">
        <v>10910099</v>
      </c>
      <c r="B34" s="68" t="s">
        <v>226</v>
      </c>
      <c r="C34" s="68">
        <v>3</v>
      </c>
      <c r="D34" s="47"/>
      <c r="E34" s="47"/>
      <c r="F34" s="30">
        <f t="shared" si="0"/>
        <v>0</v>
      </c>
      <c r="G34" s="24"/>
      <c r="H34" s="25"/>
      <c r="I34" s="24"/>
      <c r="J34" s="25"/>
      <c r="K34" s="25"/>
      <c r="L34" s="33"/>
      <c r="M34" s="33"/>
      <c r="N34" s="33"/>
      <c r="O34" s="25"/>
      <c r="P34" s="25"/>
      <c r="Q34" s="34"/>
      <c r="R34" s="34"/>
      <c r="S34" s="34"/>
      <c r="T34" s="25"/>
      <c r="U34" s="25"/>
      <c r="V34" s="25"/>
      <c r="W34" s="25"/>
      <c r="X34" s="25"/>
      <c r="Y34" s="25"/>
      <c r="Z34" s="25"/>
      <c r="AA34" s="25"/>
      <c r="AB34" s="25"/>
      <c r="AC34" s="25"/>
      <c r="AD34" s="25"/>
      <c r="AE34" s="25"/>
      <c r="AF34" s="25"/>
      <c r="AG34" s="25"/>
      <c r="AH34" s="25"/>
      <c r="AI34" s="25"/>
      <c r="AJ34" s="25"/>
      <c r="AK34" s="25"/>
      <c r="AL34" s="25"/>
      <c r="AM34" s="25"/>
      <c r="AN34" s="25"/>
    </row>
    <row r="35" spans="1:40" s="15" customFormat="1" ht="11.15" customHeight="1" x14ac:dyDescent="0.25">
      <c r="A35" s="68">
        <v>10910095</v>
      </c>
      <c r="B35" s="68" t="s">
        <v>222</v>
      </c>
      <c r="C35" s="68">
        <v>3</v>
      </c>
      <c r="D35" s="47"/>
      <c r="E35" s="47"/>
      <c r="F35" s="30">
        <f t="shared" si="0"/>
        <v>0</v>
      </c>
      <c r="G35" s="25"/>
      <c r="H35" s="25"/>
      <c r="I35" s="24"/>
      <c r="J35" s="25"/>
      <c r="K35" s="25"/>
      <c r="L35" s="33"/>
      <c r="M35" s="33"/>
      <c r="N35" s="33"/>
      <c r="O35" s="25"/>
      <c r="P35" s="25"/>
      <c r="Q35" s="34"/>
      <c r="R35" s="34"/>
      <c r="S35" s="34"/>
      <c r="T35" s="25"/>
      <c r="U35" s="25"/>
      <c r="V35" s="25"/>
      <c r="W35" s="25"/>
      <c r="X35" s="25"/>
      <c r="Y35" s="25"/>
      <c r="Z35" s="25"/>
      <c r="AA35" s="25"/>
      <c r="AB35" s="25"/>
      <c r="AC35" s="25"/>
      <c r="AD35" s="25"/>
      <c r="AE35" s="25"/>
      <c r="AF35" s="25"/>
      <c r="AG35" s="25"/>
      <c r="AH35" s="25"/>
      <c r="AI35" s="25"/>
      <c r="AJ35" s="25"/>
      <c r="AK35" s="25"/>
      <c r="AL35" s="25"/>
      <c r="AM35" s="25"/>
      <c r="AN35" s="25"/>
    </row>
    <row r="36" spans="1:40" s="15" customFormat="1" ht="11.15" customHeight="1" x14ac:dyDescent="0.25">
      <c r="A36" s="68">
        <v>85010080</v>
      </c>
      <c r="B36" s="68" t="s">
        <v>258</v>
      </c>
      <c r="C36" s="68">
        <v>3</v>
      </c>
      <c r="D36" s="47"/>
      <c r="E36" s="47"/>
      <c r="F36" s="30">
        <f t="shared" si="0"/>
        <v>0</v>
      </c>
      <c r="G36" s="25"/>
      <c r="H36" s="25"/>
      <c r="I36" s="24"/>
      <c r="J36" s="25"/>
      <c r="K36" s="25"/>
      <c r="L36" s="33"/>
      <c r="M36" s="33"/>
      <c r="N36" s="33"/>
      <c r="O36" s="25"/>
      <c r="P36" s="25"/>
      <c r="Q36" s="34"/>
      <c r="R36" s="34"/>
      <c r="S36" s="34"/>
      <c r="T36" s="25"/>
      <c r="U36" s="25"/>
      <c r="V36" s="25"/>
      <c r="W36" s="25"/>
      <c r="X36" s="25"/>
      <c r="Y36" s="25"/>
      <c r="Z36" s="25"/>
      <c r="AA36" s="25"/>
      <c r="AB36" s="25"/>
      <c r="AC36" s="25"/>
      <c r="AD36" s="25"/>
      <c r="AE36" s="25"/>
      <c r="AF36" s="25"/>
      <c r="AG36" s="25"/>
      <c r="AH36" s="25"/>
      <c r="AI36" s="25"/>
      <c r="AJ36" s="25"/>
      <c r="AK36" s="25"/>
      <c r="AL36" s="25"/>
      <c r="AM36" s="25"/>
      <c r="AN36" s="25"/>
    </row>
    <row r="37" spans="1:40" s="15" customFormat="1" ht="11.15" customHeight="1" x14ac:dyDescent="0.25">
      <c r="A37" s="68">
        <v>10910115</v>
      </c>
      <c r="B37" s="68" t="s">
        <v>238</v>
      </c>
      <c r="C37" s="68">
        <v>3</v>
      </c>
      <c r="D37" s="47"/>
      <c r="E37" s="47"/>
      <c r="F37" s="30">
        <f t="shared" si="0"/>
        <v>0</v>
      </c>
      <c r="G37" s="25"/>
      <c r="H37" s="25"/>
      <c r="I37" s="24"/>
      <c r="J37" s="25"/>
      <c r="K37" s="25"/>
      <c r="L37" s="33"/>
      <c r="M37" s="33"/>
      <c r="N37" s="33"/>
      <c r="O37" s="25"/>
      <c r="P37" s="25"/>
      <c r="Q37" s="34"/>
      <c r="R37" s="34"/>
      <c r="S37" s="34"/>
      <c r="T37" s="25"/>
      <c r="U37" s="25"/>
      <c r="V37" s="25"/>
      <c r="W37" s="25"/>
      <c r="X37" s="25"/>
      <c r="Y37" s="25"/>
      <c r="Z37" s="25"/>
      <c r="AA37" s="25"/>
      <c r="AB37" s="25"/>
      <c r="AC37" s="25"/>
      <c r="AD37" s="25"/>
      <c r="AE37" s="25"/>
      <c r="AF37" s="25"/>
      <c r="AG37" s="25"/>
      <c r="AH37" s="25"/>
      <c r="AI37" s="25"/>
      <c r="AJ37" s="25"/>
      <c r="AK37" s="25"/>
      <c r="AL37" s="25"/>
      <c r="AM37" s="25"/>
      <c r="AN37" s="25"/>
    </row>
    <row r="38" spans="1:40" s="15" customFormat="1" ht="11.15" customHeight="1" x14ac:dyDescent="0.25">
      <c r="A38" s="68">
        <v>10910121</v>
      </c>
      <c r="B38" s="68" t="s">
        <v>241</v>
      </c>
      <c r="C38" s="68">
        <v>3</v>
      </c>
      <c r="D38" s="47"/>
      <c r="E38" s="47"/>
      <c r="F38" s="30">
        <f t="shared" si="0"/>
        <v>0</v>
      </c>
      <c r="G38" s="25"/>
      <c r="H38" s="25"/>
      <c r="I38" s="24"/>
      <c r="J38" s="25"/>
      <c r="K38" s="25"/>
      <c r="L38" s="33"/>
      <c r="M38" s="33"/>
      <c r="N38" s="33"/>
      <c r="O38" s="25"/>
      <c r="P38" s="25"/>
      <c r="Q38" s="34"/>
      <c r="R38" s="34"/>
      <c r="S38" s="34"/>
      <c r="T38" s="25"/>
      <c r="U38" s="25"/>
      <c r="V38" s="25"/>
      <c r="W38" s="25"/>
      <c r="X38" s="25"/>
      <c r="Y38" s="25"/>
      <c r="Z38" s="25"/>
      <c r="AA38" s="25"/>
      <c r="AB38" s="25"/>
      <c r="AC38" s="25"/>
      <c r="AD38" s="25"/>
      <c r="AE38" s="25"/>
      <c r="AF38" s="25"/>
      <c r="AG38" s="25"/>
      <c r="AH38" s="25"/>
      <c r="AI38" s="25"/>
      <c r="AJ38" s="25"/>
      <c r="AK38" s="25"/>
      <c r="AL38" s="25"/>
      <c r="AM38" s="25"/>
      <c r="AN38" s="25"/>
    </row>
    <row r="39" spans="1:40" s="15" customFormat="1" ht="11.15" customHeight="1" x14ac:dyDescent="0.25">
      <c r="A39" s="68">
        <v>10910140</v>
      </c>
      <c r="B39" s="68" t="s">
        <v>253</v>
      </c>
      <c r="C39" s="68">
        <v>3</v>
      </c>
      <c r="D39" s="47"/>
      <c r="E39" s="47"/>
      <c r="F39" s="30">
        <f t="shared" si="0"/>
        <v>0</v>
      </c>
      <c r="G39" s="25"/>
      <c r="H39" s="25"/>
      <c r="I39" s="24"/>
      <c r="J39" s="25"/>
      <c r="K39" s="25"/>
      <c r="L39" s="33"/>
      <c r="M39" s="33"/>
      <c r="N39" s="33"/>
      <c r="O39" s="25"/>
      <c r="P39" s="25"/>
      <c r="Q39" s="34"/>
      <c r="R39" s="34"/>
      <c r="S39" s="34"/>
      <c r="T39" s="25"/>
      <c r="U39" s="25"/>
      <c r="V39" s="25"/>
      <c r="W39" s="25"/>
      <c r="X39" s="25"/>
      <c r="Y39" s="25"/>
      <c r="Z39" s="25"/>
      <c r="AA39" s="25"/>
      <c r="AB39" s="25"/>
      <c r="AC39" s="25"/>
      <c r="AD39" s="25"/>
      <c r="AE39" s="25"/>
      <c r="AF39" s="25"/>
      <c r="AG39" s="25"/>
      <c r="AH39" s="25"/>
      <c r="AI39" s="25"/>
      <c r="AJ39" s="25"/>
      <c r="AK39" s="25"/>
      <c r="AL39" s="25"/>
      <c r="AM39" s="25"/>
      <c r="AN39" s="25"/>
    </row>
    <row r="40" spans="1:40" s="15" customFormat="1" ht="11.15" customHeight="1" x14ac:dyDescent="0.25">
      <c r="A40" s="68">
        <v>10910146</v>
      </c>
      <c r="B40" s="68" t="s">
        <v>257</v>
      </c>
      <c r="C40" s="68">
        <v>3</v>
      </c>
      <c r="D40" s="47"/>
      <c r="E40" s="47"/>
      <c r="F40" s="30">
        <f t="shared" si="0"/>
        <v>0</v>
      </c>
      <c r="G40" s="25"/>
      <c r="H40" s="25"/>
      <c r="I40" s="24"/>
      <c r="J40" s="25"/>
      <c r="K40" s="25"/>
      <c r="L40" s="33"/>
      <c r="M40" s="33"/>
      <c r="N40" s="33"/>
      <c r="O40" s="25"/>
      <c r="P40" s="25"/>
      <c r="Q40" s="34"/>
      <c r="R40" s="34"/>
      <c r="S40" s="34"/>
      <c r="T40" s="25"/>
      <c r="U40" s="25"/>
      <c r="V40" s="25"/>
      <c r="W40" s="25"/>
      <c r="X40" s="25"/>
      <c r="Y40" s="25"/>
      <c r="Z40" s="25"/>
      <c r="AA40" s="25"/>
      <c r="AB40" s="25"/>
      <c r="AC40" s="25"/>
      <c r="AD40" s="25"/>
      <c r="AE40" s="25"/>
      <c r="AF40" s="25"/>
      <c r="AG40" s="25"/>
      <c r="AH40" s="25"/>
      <c r="AI40" s="25"/>
      <c r="AJ40" s="25"/>
      <c r="AK40" s="25"/>
      <c r="AL40" s="25"/>
      <c r="AM40" s="25"/>
      <c r="AN40" s="25"/>
    </row>
    <row r="41" spans="1:40" s="15" customFormat="1" ht="11.15" customHeight="1" x14ac:dyDescent="0.25">
      <c r="A41" s="68">
        <v>10910117</v>
      </c>
      <c r="B41" s="68" t="s">
        <v>239</v>
      </c>
      <c r="C41" s="68">
        <v>3</v>
      </c>
      <c r="D41" s="47"/>
      <c r="E41" s="47"/>
      <c r="F41" s="30">
        <f t="shared" si="0"/>
        <v>0</v>
      </c>
      <c r="G41" s="25"/>
      <c r="H41" s="25"/>
      <c r="I41" s="24"/>
      <c r="J41" s="25"/>
      <c r="K41" s="25"/>
      <c r="L41" s="33"/>
      <c r="M41" s="33"/>
      <c r="N41" s="33"/>
      <c r="O41" s="25"/>
      <c r="P41" s="25"/>
      <c r="Q41" s="34"/>
      <c r="R41" s="34"/>
      <c r="S41" s="34"/>
      <c r="T41" s="25"/>
      <c r="U41" s="25"/>
      <c r="V41" s="25"/>
      <c r="W41" s="25"/>
      <c r="X41" s="25"/>
      <c r="Y41" s="25"/>
      <c r="Z41" s="25"/>
      <c r="AA41" s="25"/>
      <c r="AB41" s="25"/>
      <c r="AC41" s="25"/>
      <c r="AD41" s="25"/>
      <c r="AE41" s="25"/>
      <c r="AF41" s="25"/>
      <c r="AG41" s="25"/>
      <c r="AH41" s="25"/>
      <c r="AI41" s="25"/>
      <c r="AJ41" s="25"/>
      <c r="AK41" s="25"/>
      <c r="AL41" s="25"/>
      <c r="AM41" s="25"/>
      <c r="AN41" s="25"/>
    </row>
    <row r="42" spans="1:40" s="15" customFormat="1" ht="11.15" customHeight="1" x14ac:dyDescent="0.25">
      <c r="A42" s="68">
        <v>10910094</v>
      </c>
      <c r="B42" s="68" t="s">
        <v>221</v>
      </c>
      <c r="C42" s="68">
        <v>3</v>
      </c>
      <c r="D42" s="47"/>
      <c r="E42" s="47"/>
      <c r="F42" s="30">
        <f t="shared" si="0"/>
        <v>0</v>
      </c>
      <c r="G42" s="25"/>
      <c r="H42" s="25"/>
      <c r="I42" s="24"/>
      <c r="J42" s="25"/>
      <c r="K42" s="25"/>
      <c r="L42" s="33"/>
      <c r="M42" s="33"/>
      <c r="N42" s="33"/>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row>
    <row r="43" spans="1:40" s="15" customFormat="1" ht="11.15" customHeight="1" x14ac:dyDescent="0.25">
      <c r="A43" s="68">
        <v>10910136</v>
      </c>
      <c r="B43" s="68" t="s">
        <v>249</v>
      </c>
      <c r="C43" s="68">
        <v>3</v>
      </c>
      <c r="D43" s="47"/>
      <c r="E43" s="47"/>
      <c r="F43" s="30">
        <f t="shared" si="0"/>
        <v>0</v>
      </c>
      <c r="G43" s="25"/>
      <c r="H43" s="25"/>
      <c r="I43" s="24"/>
      <c r="J43" s="25"/>
      <c r="K43" s="25"/>
      <c r="L43" s="33"/>
      <c r="M43" s="33"/>
      <c r="N43" s="33"/>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row>
    <row r="44" spans="1:40" s="15" customFormat="1" ht="11.15" customHeight="1" x14ac:dyDescent="0.25">
      <c r="A44" s="68">
        <v>10910123</v>
      </c>
      <c r="B44" s="68" t="s">
        <v>242</v>
      </c>
      <c r="C44" s="68">
        <v>3</v>
      </c>
      <c r="D44" s="47"/>
      <c r="E44" s="47"/>
      <c r="F44" s="30">
        <f t="shared" si="0"/>
        <v>0</v>
      </c>
      <c r="G44" s="25"/>
      <c r="H44" s="25"/>
      <c r="I44" s="24"/>
      <c r="J44" s="25"/>
      <c r="K44" s="25"/>
      <c r="L44" s="33"/>
      <c r="M44" s="33"/>
      <c r="N44" s="33"/>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row>
    <row r="45" spans="1:40" s="15" customFormat="1" ht="11.15" customHeight="1" x14ac:dyDescent="0.25">
      <c r="A45" s="68">
        <v>10910096</v>
      </c>
      <c r="B45" s="68" t="s">
        <v>223</v>
      </c>
      <c r="C45" s="68">
        <v>3</v>
      </c>
      <c r="D45" s="47"/>
      <c r="E45" s="47"/>
      <c r="F45" s="30">
        <f t="shared" si="0"/>
        <v>0</v>
      </c>
      <c r="G45" s="25"/>
      <c r="H45" s="25"/>
      <c r="I45" s="24"/>
      <c r="J45" s="25"/>
      <c r="K45" s="25"/>
      <c r="L45" s="33"/>
      <c r="M45" s="33"/>
      <c r="N45" s="33"/>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row>
    <row r="46" spans="1:40" s="15" customFormat="1" ht="11.15" customHeight="1" x14ac:dyDescent="0.25">
      <c r="A46" s="68">
        <v>10910133</v>
      </c>
      <c r="B46" s="68" t="s">
        <v>247</v>
      </c>
      <c r="C46" s="68">
        <v>3</v>
      </c>
      <c r="D46" s="47"/>
      <c r="E46" s="47"/>
      <c r="F46" s="30">
        <f t="shared" si="0"/>
        <v>0</v>
      </c>
      <c r="G46" s="25"/>
      <c r="H46" s="25"/>
      <c r="I46" s="24"/>
      <c r="J46" s="25"/>
      <c r="K46" s="25"/>
      <c r="L46" s="33"/>
      <c r="M46" s="33"/>
      <c r="N46" s="33"/>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row>
    <row r="47" spans="1:40" s="15" customFormat="1" ht="11.15" customHeight="1" x14ac:dyDescent="0.25">
      <c r="A47" s="68">
        <v>10910098</v>
      </c>
      <c r="B47" s="68" t="s">
        <v>225</v>
      </c>
      <c r="C47" s="68">
        <v>3</v>
      </c>
      <c r="D47" s="47"/>
      <c r="E47" s="47"/>
      <c r="F47" s="30">
        <f t="shared" si="0"/>
        <v>0</v>
      </c>
      <c r="G47" s="25"/>
      <c r="H47" s="25"/>
      <c r="I47" s="24"/>
      <c r="J47" s="25"/>
      <c r="K47" s="25"/>
      <c r="L47" s="33"/>
      <c r="M47" s="33"/>
      <c r="N47" s="33"/>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row>
    <row r="48" spans="1:40" s="15" customFormat="1" ht="11.15" customHeight="1" x14ac:dyDescent="0.25">
      <c r="A48" s="68">
        <v>10910134</v>
      </c>
      <c r="B48" s="68" t="s">
        <v>248</v>
      </c>
      <c r="C48" s="68">
        <v>3</v>
      </c>
      <c r="D48" s="47"/>
      <c r="E48" s="47"/>
      <c r="F48" s="30">
        <f t="shared" si="0"/>
        <v>0</v>
      </c>
      <c r="G48" s="25"/>
      <c r="H48" s="25"/>
      <c r="I48" s="24"/>
      <c r="J48" s="25"/>
      <c r="K48" s="25"/>
      <c r="L48" s="33"/>
      <c r="M48" s="33"/>
      <c r="N48" s="33"/>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row>
    <row r="49" spans="1:40" s="15" customFormat="1" ht="11.15" customHeight="1" x14ac:dyDescent="0.25">
      <c r="A49" s="68">
        <v>10910143</v>
      </c>
      <c r="B49" s="68" t="s">
        <v>255</v>
      </c>
      <c r="C49" s="68">
        <v>3</v>
      </c>
      <c r="D49" s="47"/>
      <c r="E49" s="47"/>
      <c r="F49" s="30">
        <f t="shared" si="0"/>
        <v>0</v>
      </c>
      <c r="G49" s="25"/>
      <c r="H49" s="25"/>
      <c r="I49" s="24"/>
      <c r="J49" s="25"/>
      <c r="K49" s="25"/>
      <c r="L49" s="33"/>
      <c r="M49" s="33"/>
      <c r="N49" s="33"/>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row>
    <row r="50" spans="1:40" s="15" customFormat="1" ht="11.15" customHeight="1" x14ac:dyDescent="0.25">
      <c r="A50" s="68">
        <v>10910118</v>
      </c>
      <c r="B50" s="68" t="s">
        <v>240</v>
      </c>
      <c r="C50" s="68">
        <v>3</v>
      </c>
      <c r="D50" s="47"/>
      <c r="E50" s="47"/>
      <c r="F50" s="30">
        <f t="shared" si="0"/>
        <v>0</v>
      </c>
      <c r="G50" s="25"/>
      <c r="H50" s="25"/>
      <c r="I50" s="24"/>
      <c r="J50" s="25"/>
      <c r="K50" s="25"/>
      <c r="L50" s="33"/>
      <c r="M50" s="33"/>
      <c r="N50" s="33"/>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row>
    <row r="51" spans="1:40" s="15" customFormat="1" ht="11.15" customHeight="1" x14ac:dyDescent="0.25">
      <c r="A51" s="68">
        <v>10910100</v>
      </c>
      <c r="B51" s="68" t="s">
        <v>227</v>
      </c>
      <c r="C51" s="68">
        <v>3</v>
      </c>
      <c r="D51" s="47"/>
      <c r="E51" s="47"/>
      <c r="F51" s="30">
        <f t="shared" si="0"/>
        <v>0</v>
      </c>
      <c r="G51" s="25"/>
      <c r="H51" s="25"/>
      <c r="I51" s="24"/>
      <c r="J51" s="25"/>
      <c r="K51" s="25"/>
      <c r="L51" s="33"/>
      <c r="M51" s="33"/>
      <c r="N51" s="33"/>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row>
    <row r="52" spans="1:40" s="15" customFormat="1" ht="11.15" customHeight="1" x14ac:dyDescent="0.25">
      <c r="A52" s="68">
        <v>10910126</v>
      </c>
      <c r="B52" s="68" t="s">
        <v>244</v>
      </c>
      <c r="C52" s="68">
        <v>3</v>
      </c>
      <c r="D52" s="47"/>
      <c r="E52" s="47"/>
      <c r="F52" s="30">
        <f t="shared" si="0"/>
        <v>0</v>
      </c>
      <c r="G52" s="25"/>
      <c r="H52" s="25"/>
      <c r="I52" s="24"/>
      <c r="J52" s="25"/>
      <c r="K52" s="25"/>
      <c r="L52" s="33"/>
      <c r="M52" s="33"/>
      <c r="N52" s="33"/>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row>
    <row r="53" spans="1:40" s="15" customFormat="1" ht="11.15" customHeight="1" x14ac:dyDescent="0.25">
      <c r="A53" s="68">
        <v>10910127</v>
      </c>
      <c r="B53" s="68" t="s">
        <v>245</v>
      </c>
      <c r="C53" s="68">
        <v>3</v>
      </c>
      <c r="D53" s="47"/>
      <c r="E53" s="47"/>
      <c r="F53" s="30">
        <f t="shared" si="0"/>
        <v>0</v>
      </c>
      <c r="G53" s="25"/>
      <c r="H53" s="25"/>
      <c r="I53" s="24"/>
      <c r="J53" s="25"/>
      <c r="K53" s="25"/>
      <c r="L53" s="33"/>
      <c r="M53" s="33"/>
      <c r="N53" s="33"/>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row>
    <row r="54" spans="1:40" s="15" customFormat="1" ht="11.15" customHeight="1" x14ac:dyDescent="0.25">
      <c r="A54" s="68">
        <v>10910112</v>
      </c>
      <c r="B54" s="68" t="s">
        <v>236</v>
      </c>
      <c r="C54" s="68">
        <v>3</v>
      </c>
      <c r="D54" s="47"/>
      <c r="E54" s="47"/>
      <c r="F54" s="30">
        <f t="shared" si="0"/>
        <v>0</v>
      </c>
      <c r="G54" s="25"/>
      <c r="H54" s="25"/>
      <c r="I54" s="24"/>
      <c r="J54" s="25"/>
      <c r="K54" s="25"/>
      <c r="L54" s="33"/>
      <c r="M54" s="33"/>
      <c r="N54" s="33"/>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row>
    <row r="55" spans="1:40" s="15" customFormat="1" ht="11.15" customHeight="1" x14ac:dyDescent="0.25">
      <c r="A55" s="68">
        <v>10910137</v>
      </c>
      <c r="B55" s="68" t="s">
        <v>250</v>
      </c>
      <c r="C55" s="68">
        <v>3</v>
      </c>
      <c r="D55" s="47"/>
      <c r="E55" s="47"/>
      <c r="F55" s="30">
        <f t="shared" si="0"/>
        <v>0</v>
      </c>
      <c r="G55" s="25"/>
      <c r="H55" s="25"/>
      <c r="I55" s="24"/>
      <c r="J55" s="25"/>
      <c r="K55" s="25"/>
      <c r="L55" s="33"/>
      <c r="M55" s="33"/>
      <c r="N55" s="33"/>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row>
    <row r="56" spans="1:40" s="15" customFormat="1" ht="11.15" customHeight="1" x14ac:dyDescent="0.25">
      <c r="A56" s="68">
        <v>10910113</v>
      </c>
      <c r="B56" s="68" t="s">
        <v>237</v>
      </c>
      <c r="C56" s="68">
        <v>3</v>
      </c>
      <c r="D56" s="47"/>
      <c r="E56" s="47"/>
      <c r="F56" s="30">
        <f t="shared" si="0"/>
        <v>0</v>
      </c>
      <c r="G56" s="25"/>
      <c r="H56" s="25"/>
      <c r="I56" s="24"/>
      <c r="J56" s="25"/>
      <c r="K56" s="25"/>
      <c r="L56" s="33"/>
      <c r="M56" s="33"/>
      <c r="N56" s="33"/>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row>
    <row r="57" spans="1:40" s="15" customFormat="1" ht="11.15" customHeight="1" x14ac:dyDescent="0.25">
      <c r="A57" s="68">
        <v>10910142</v>
      </c>
      <c r="B57" s="68" t="s">
        <v>254</v>
      </c>
      <c r="C57" s="68">
        <v>3</v>
      </c>
      <c r="D57" s="47"/>
      <c r="E57" s="47"/>
      <c r="F57" s="30">
        <f t="shared" si="0"/>
        <v>0</v>
      </c>
      <c r="G57" s="25"/>
      <c r="H57" s="25"/>
      <c r="I57" s="24"/>
      <c r="J57" s="25"/>
      <c r="K57" s="25"/>
      <c r="L57" s="33"/>
      <c r="M57" s="33"/>
      <c r="N57" s="33"/>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row>
    <row r="58" spans="1:40" s="15" customFormat="1" ht="11.15" customHeight="1" x14ac:dyDescent="0.25">
      <c r="A58" s="68">
        <v>10910130</v>
      </c>
      <c r="B58" s="68" t="s">
        <v>246</v>
      </c>
      <c r="C58" s="68">
        <v>3</v>
      </c>
      <c r="D58" s="47"/>
      <c r="E58" s="47"/>
      <c r="F58" s="30">
        <f t="shared" si="0"/>
        <v>0</v>
      </c>
      <c r="G58" s="25"/>
      <c r="H58" s="25"/>
      <c r="I58" s="24"/>
      <c r="J58" s="25"/>
      <c r="K58" s="25"/>
      <c r="L58" s="33"/>
      <c r="M58" s="33"/>
      <c r="N58" s="33"/>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row>
    <row r="59" spans="1:40" s="15" customFormat="1" ht="11.15" customHeight="1" x14ac:dyDescent="0.25">
      <c r="A59" s="68">
        <v>10910101</v>
      </c>
      <c r="B59" s="68" t="s">
        <v>228</v>
      </c>
      <c r="C59" s="68">
        <v>3</v>
      </c>
      <c r="D59" s="47"/>
      <c r="E59" s="47"/>
      <c r="F59" s="30">
        <f t="shared" si="0"/>
        <v>0</v>
      </c>
      <c r="G59" s="25"/>
      <c r="H59" s="25"/>
      <c r="I59" s="24"/>
      <c r="J59" s="25"/>
      <c r="K59" s="25"/>
      <c r="L59" s="33"/>
      <c r="M59" s="33"/>
      <c r="N59" s="33"/>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row>
    <row r="60" spans="1:40" s="15" customFormat="1" ht="11.15" customHeight="1" x14ac:dyDescent="0.25">
      <c r="A60" s="68">
        <v>10910145</v>
      </c>
      <c r="B60" s="68" t="s">
        <v>256</v>
      </c>
      <c r="C60" s="68">
        <v>3</v>
      </c>
      <c r="D60" s="47"/>
      <c r="E60" s="47"/>
      <c r="F60" s="30">
        <f t="shared" si="0"/>
        <v>0</v>
      </c>
      <c r="G60" s="25"/>
      <c r="H60" s="25"/>
      <c r="I60" s="24"/>
      <c r="J60" s="25"/>
      <c r="K60" s="25"/>
      <c r="L60" s="33"/>
      <c r="M60" s="33"/>
      <c r="N60" s="33"/>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row>
    <row r="61" spans="1:40" s="15" customFormat="1" ht="11.15" customHeight="1" x14ac:dyDescent="0.25">
      <c r="A61" s="68">
        <v>10910110</v>
      </c>
      <c r="B61" s="68" t="s">
        <v>234</v>
      </c>
      <c r="C61" s="68">
        <v>3</v>
      </c>
      <c r="D61" s="47"/>
      <c r="E61" s="47"/>
      <c r="F61" s="30">
        <f t="shared" si="0"/>
        <v>0</v>
      </c>
      <c r="G61" s="25"/>
      <c r="H61" s="25"/>
      <c r="I61" s="24"/>
      <c r="J61" s="25"/>
      <c r="K61" s="25"/>
      <c r="L61" s="33"/>
      <c r="M61" s="33"/>
      <c r="N61" s="33"/>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row>
    <row r="62" spans="1:40" s="15" customFormat="1" ht="11.15" customHeight="1" x14ac:dyDescent="0.25">
      <c r="A62" s="68">
        <v>10910111</v>
      </c>
      <c r="B62" s="68" t="s">
        <v>235</v>
      </c>
      <c r="C62" s="68">
        <v>3</v>
      </c>
      <c r="D62" s="47"/>
      <c r="E62" s="47"/>
      <c r="F62" s="30">
        <f t="shared" si="0"/>
        <v>0</v>
      </c>
      <c r="G62" s="25"/>
      <c r="H62" s="25"/>
      <c r="I62" s="24"/>
      <c r="J62" s="25"/>
      <c r="K62" s="25"/>
      <c r="L62" s="33"/>
      <c r="M62" s="33"/>
      <c r="N62" s="33"/>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row>
    <row r="63" spans="1:40" s="15" customFormat="1" ht="11.15" customHeight="1" x14ac:dyDescent="0.25">
      <c r="A63" s="68">
        <v>10910097</v>
      </c>
      <c r="B63" s="68" t="s">
        <v>224</v>
      </c>
      <c r="C63" s="68">
        <v>3</v>
      </c>
      <c r="D63" s="47"/>
      <c r="E63" s="47"/>
      <c r="F63" s="30">
        <f t="shared" si="0"/>
        <v>0</v>
      </c>
      <c r="G63" s="25"/>
      <c r="H63" s="25"/>
      <c r="I63" s="24"/>
      <c r="J63" s="25"/>
      <c r="K63" s="25"/>
      <c r="L63" s="33"/>
      <c r="M63" s="33"/>
      <c r="N63" s="33"/>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row>
    <row r="64" spans="1:40" s="15" customFormat="1" ht="11.15" customHeight="1" x14ac:dyDescent="0.25">
      <c r="A64" s="68">
        <v>10910105</v>
      </c>
      <c r="B64" s="68" t="s">
        <v>231</v>
      </c>
      <c r="C64" s="68">
        <v>3</v>
      </c>
      <c r="D64" s="47"/>
      <c r="E64" s="47"/>
      <c r="F64" s="30">
        <f t="shared" si="0"/>
        <v>0</v>
      </c>
      <c r="G64" s="25"/>
      <c r="H64" s="25"/>
      <c r="I64" s="24"/>
      <c r="J64" s="25"/>
      <c r="K64" s="25"/>
      <c r="L64" s="33"/>
      <c r="M64" s="33"/>
      <c r="N64" s="33"/>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row>
    <row r="65" spans="1:40" s="15" customFormat="1" ht="11.15" customHeight="1" x14ac:dyDescent="0.25">
      <c r="A65" s="68">
        <v>10910124</v>
      </c>
      <c r="B65" s="68" t="s">
        <v>243</v>
      </c>
      <c r="C65" s="68">
        <v>3</v>
      </c>
      <c r="D65" s="47"/>
      <c r="E65" s="47"/>
      <c r="F65" s="30">
        <f t="shared" si="0"/>
        <v>0</v>
      </c>
      <c r="G65" s="25"/>
      <c r="H65" s="25"/>
      <c r="I65" s="24"/>
      <c r="J65" s="25"/>
      <c r="K65" s="25"/>
      <c r="L65" s="33"/>
      <c r="M65" s="33"/>
      <c r="N65" s="33"/>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row>
    <row r="66" spans="1:40" s="15" customFormat="1" ht="11.15" customHeight="1" x14ac:dyDescent="0.25">
      <c r="A66" s="68">
        <v>10910138</v>
      </c>
      <c r="B66" s="68" t="s">
        <v>251</v>
      </c>
      <c r="C66" s="68">
        <v>3</v>
      </c>
      <c r="D66" s="47"/>
      <c r="E66" s="47"/>
      <c r="F66" s="30">
        <f t="shared" si="0"/>
        <v>0</v>
      </c>
      <c r="G66" s="25"/>
      <c r="H66" s="25"/>
      <c r="I66" s="24"/>
      <c r="J66" s="25"/>
      <c r="K66" s="25"/>
      <c r="L66" s="33"/>
      <c r="M66" s="33"/>
      <c r="N66" s="33"/>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row>
    <row r="67" spans="1:40" s="15" customFormat="1" ht="11.15" customHeight="1" x14ac:dyDescent="0.25">
      <c r="A67" s="68">
        <v>10910072</v>
      </c>
      <c r="B67" s="68" t="s">
        <v>213</v>
      </c>
      <c r="C67" s="68">
        <v>3</v>
      </c>
      <c r="D67" s="47"/>
      <c r="E67" s="47"/>
      <c r="F67" s="30">
        <f t="shared" si="0"/>
        <v>0</v>
      </c>
      <c r="G67" s="25"/>
      <c r="H67" s="25"/>
      <c r="I67" s="24"/>
      <c r="J67" s="25"/>
      <c r="K67" s="25"/>
      <c r="L67" s="33"/>
      <c r="M67" s="33"/>
      <c r="N67" s="33"/>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row>
    <row r="68" spans="1:40" s="15" customFormat="1" ht="11.15" customHeight="1" x14ac:dyDescent="0.25">
      <c r="A68" s="68">
        <v>10910073</v>
      </c>
      <c r="B68" s="68" t="s">
        <v>214</v>
      </c>
      <c r="C68" s="68">
        <v>3</v>
      </c>
      <c r="D68" s="47"/>
      <c r="E68" s="47"/>
      <c r="F68" s="30">
        <f t="shared" si="0"/>
        <v>0</v>
      </c>
      <c r="G68" s="25"/>
      <c r="H68" s="25"/>
      <c r="I68" s="25"/>
      <c r="J68" s="25"/>
      <c r="K68" s="25"/>
      <c r="L68" s="33"/>
      <c r="M68" s="33"/>
      <c r="N68" s="33"/>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row>
    <row r="69" spans="1:40" s="15" customFormat="1" ht="11.15" customHeight="1" x14ac:dyDescent="0.25">
      <c r="A69" s="68">
        <v>10910074</v>
      </c>
      <c r="B69" s="68" t="s">
        <v>215</v>
      </c>
      <c r="C69" s="68">
        <v>3</v>
      </c>
      <c r="D69" s="47"/>
      <c r="E69" s="47"/>
      <c r="F69" s="30">
        <f t="shared" si="0"/>
        <v>0</v>
      </c>
      <c r="G69" s="25"/>
      <c r="H69" s="25"/>
      <c r="I69" s="25"/>
      <c r="J69" s="25"/>
      <c r="K69" s="25"/>
      <c r="L69" s="33"/>
      <c r="M69" s="33"/>
      <c r="N69" s="33"/>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row>
    <row r="70" spans="1:40" s="15" customFormat="1" ht="11.15" customHeight="1" x14ac:dyDescent="0.2">
      <c r="D70" s="80"/>
      <c r="E70" s="80"/>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row>
    <row r="71" spans="1:40" s="15" customFormat="1" ht="11.15" customHeight="1" x14ac:dyDescent="0.2">
      <c r="D71" s="80"/>
      <c r="E71" s="80"/>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row>
    <row r="72" spans="1:40" s="15" customFormat="1" ht="11.15" customHeight="1" x14ac:dyDescent="0.2">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row>
    <row r="73" spans="1:40" s="15" customFormat="1" ht="11.15" customHeight="1" x14ac:dyDescent="0.2">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row>
    <row r="74" spans="1:40" ht="11.15" customHeight="1" x14ac:dyDescent="0.25">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row>
    <row r="75" spans="1:40" ht="11.15" customHeight="1" x14ac:dyDescent="0.25">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row>
    <row r="76" spans="1:40" ht="11.15" customHeight="1" x14ac:dyDescent="0.25">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row>
    <row r="77" spans="1:40" ht="11.15" customHeight="1" x14ac:dyDescent="0.25">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row>
    <row r="78" spans="1:40" ht="11.15" customHeight="1" x14ac:dyDescent="0.25">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row>
    <row r="79" spans="1:40" ht="11.15" customHeight="1" x14ac:dyDescent="0.25">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row>
    <row r="80" spans="1:40" ht="11.15" customHeight="1" x14ac:dyDescent="0.25">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row>
    <row r="81" spans="6:40" ht="11.15" customHeight="1" x14ac:dyDescent="0.25">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row>
    <row r="82" spans="6:40" ht="11.15" customHeight="1" x14ac:dyDescent="0.25">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row>
    <row r="83" spans="6:40" ht="11.15" customHeight="1" x14ac:dyDescent="0.25">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row>
    <row r="84" spans="6:40" ht="11.15" customHeight="1" x14ac:dyDescent="0.25">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row>
    <row r="85" spans="6:40" ht="11.15" customHeight="1" x14ac:dyDescent="0.25">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row>
    <row r="86" spans="6:40" ht="11.15" customHeight="1" x14ac:dyDescent="0.25">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row>
    <row r="87" spans="6:40" ht="11.15" customHeight="1" x14ac:dyDescent="0.25">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row>
    <row r="88" spans="6:40" ht="11.15" customHeight="1" x14ac:dyDescent="0.25">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row>
    <row r="89" spans="6:40" ht="11.15" customHeight="1" x14ac:dyDescent="0.25">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row>
    <row r="90" spans="6:40" ht="11.15" customHeight="1" x14ac:dyDescent="0.25">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row>
    <row r="91" spans="6:40" ht="11.15" customHeight="1" x14ac:dyDescent="0.25">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row>
    <row r="92" spans="6:40" ht="11.15" customHeight="1" x14ac:dyDescent="0.25">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row>
    <row r="93" spans="6:40" ht="11.15" customHeight="1" x14ac:dyDescent="0.25">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row>
    <row r="94" spans="6:40" ht="11.15" customHeight="1" x14ac:dyDescent="0.25">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row>
    <row r="95" spans="6:40" ht="11.15" customHeight="1" x14ac:dyDescent="0.25">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row>
    <row r="96" spans="6:40" ht="11.15" customHeight="1" x14ac:dyDescent="0.25">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row>
    <row r="97" spans="6:40" ht="11.15" customHeight="1" x14ac:dyDescent="0.25">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row>
    <row r="98" spans="6:40" ht="11.15" customHeight="1" x14ac:dyDescent="0.25">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row>
    <row r="99" spans="6:40" ht="11.15" customHeight="1" x14ac:dyDescent="0.25">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row>
    <row r="100" spans="6:40" ht="11.15" customHeight="1" x14ac:dyDescent="0.25">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row>
    <row r="101" spans="6:40" ht="11.15" customHeight="1" x14ac:dyDescent="0.25">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row>
    <row r="102" spans="6:40" ht="11.15" customHeight="1" x14ac:dyDescent="0.25">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row>
    <row r="103" spans="6:40" ht="11.15" customHeight="1" x14ac:dyDescent="0.25">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row>
    <row r="104" spans="6:40" ht="11.15" customHeight="1" x14ac:dyDescent="0.25">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row>
    <row r="105" spans="6:40" ht="11.15" customHeight="1" x14ac:dyDescent="0.25">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row>
    <row r="106" spans="6:40" ht="11.15" customHeight="1" x14ac:dyDescent="0.25">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row>
    <row r="107" spans="6:40" ht="11.15" customHeight="1" x14ac:dyDescent="0.25">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row>
    <row r="108" spans="6:40" ht="11.15" customHeight="1" x14ac:dyDescent="0.25">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row>
    <row r="109" spans="6:40" ht="11.15" customHeight="1" x14ac:dyDescent="0.25">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row>
  </sheetData>
  <sheetProtection algorithmName="SHA-512" hashValue="RolNJ2ia8kDiE3E6Y2V1QHaCX61QBGpaNIrsYtvGfyfzSJkxHnHUonxTRfqT+73ZOrCal2fHUV/5EcojBxl7mw==" saltValue="EvvQjQmxpxb6xaH2Js/RCw==" spinCount="100000" sheet="1" formatCells="0" formatColumns="0" formatRows="0" insertColumns="0" insertRows="0" insertHyperlinks="0" deleteColumns="0" deleteRows="0" sort="0" autoFilter="0" pivotTables="0"/>
  <mergeCells count="5">
    <mergeCell ref="A10:C10"/>
    <mergeCell ref="A12:E12"/>
    <mergeCell ref="L12:P12"/>
    <mergeCell ref="Q12:U12"/>
    <mergeCell ref="H15:I15"/>
  </mergeCells>
  <dataValidations count="2">
    <dataValidation type="list" allowBlank="1" showInputMessage="1" showErrorMessage="1" prompt="Seleccione su Facultad/Escuela" sqref="C4" xr:uid="{6E0AABC7-18A9-4F7D-9B35-4619033E35D7}">
      <formula1>Facultades</formula1>
    </dataValidation>
    <dataValidation type="date" allowBlank="1" showInputMessage="1" showErrorMessage="1" prompt="Ingrese la fecha en el siguiente formato dia/mes/año ejemplo: 01/05/2025" sqref="C8" xr:uid="{1AB60C7D-E0BC-4B5D-A994-41E95FD7DB52}">
      <formula1>45658</formula1>
      <formula2>46003</formula2>
    </dataValidation>
  </dataValidations>
  <hyperlinks>
    <hyperlink ref="H21" location="Portada!Área_de_impresión" display="Ir a Portada" xr:uid="{AE6CF202-5DA8-4FBA-A30A-7EC77623C2C3}"/>
  </hyperlink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SOLO SELECCIONE SÍ EN CASO DE HABER APROBADO LA ASIGNATURA" xr:uid="{6DF28F44-36D8-4D53-8DD0-61EA8FC99B81}">
          <x14:formula1>
            <xm:f>'OPCIONES DE LISTAS DESPLEGABLES'!$A$2:$A$3</xm:f>
          </x14:formula1>
          <xm:sqref>J18:J67 O14:O69 J12:J15 D14:D69</xm:sqref>
        </x14:dataValidation>
        <x14:dataValidation type="list" allowBlank="1" showInputMessage="1" showErrorMessage="1" prompt="Seleccione la mención realizada:" xr:uid="{BEC0E1EC-54AE-4BBC-B54A-8745FCE93CEB}">
          <x14:formula1>
            <xm:f>'LISTADO MENCIONES'!$A$2:$A$12</xm:f>
          </x14:formula1>
          <xm:sqref>C6:C7</xm:sqref>
        </x14:dataValidation>
        <x14:dataValidation type="list" allowBlank="1" showInputMessage="1" showErrorMessage="1" prompt="Seleccione su programa académico" xr:uid="{A1B48EA6-B1BB-465B-A5C0-15C78798018E}">
          <x14:formula1>
            <xm:f>'LISTA PROGRAMAS AC'!$B$1:$B$48</xm:f>
          </x14:formula1>
          <xm:sqref>C5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98187-4BAB-4451-AC98-3BCEBD59748A}">
  <sheetPr>
    <tabColor theme="5" tint="0.39997558519241921"/>
  </sheetPr>
  <dimension ref="A1:BI49"/>
  <sheetViews>
    <sheetView workbookViewId="0">
      <selection activeCell="H18" sqref="H18"/>
    </sheetView>
  </sheetViews>
  <sheetFormatPr baseColWidth="10" defaultColWidth="10.7265625" defaultRowHeight="11.15" customHeight="1" x14ac:dyDescent="0.25"/>
  <cols>
    <col min="1" max="1" width="10.26953125" style="12" customWidth="1"/>
    <col min="2" max="2" width="62.453125" style="12" customWidth="1"/>
    <col min="3" max="3" width="37.7265625" style="12" customWidth="1"/>
    <col min="4" max="4" width="12.1796875" style="12" customWidth="1"/>
    <col min="5" max="5" width="13" style="12" customWidth="1"/>
    <col min="6" max="6" width="7.26953125" style="12" customWidth="1"/>
    <col min="7" max="7" width="4.1796875" style="12" customWidth="1"/>
    <col min="8" max="8" width="31.1796875" style="12" customWidth="1"/>
    <col min="9" max="9" width="59.81640625" style="12" bestFit="1" customWidth="1"/>
    <col min="10" max="12" width="10.7265625" style="12"/>
    <col min="13" max="13" width="42.54296875" style="12" customWidth="1"/>
    <col min="14" max="14" width="8.81640625" style="12" customWidth="1"/>
    <col min="15" max="15" width="10.26953125" style="12" customWidth="1"/>
    <col min="16" max="16" width="10" style="12" customWidth="1"/>
    <col min="17" max="17" width="10.7265625" style="12"/>
    <col min="18" max="18" width="55" style="12" bestFit="1" customWidth="1"/>
    <col min="19" max="16384" width="10.7265625" style="12"/>
  </cols>
  <sheetData>
    <row r="1" spans="1:61" s="8" customFormat="1" ht="11.15" customHeight="1" x14ac:dyDescent="0.3">
      <c r="B1" s="9" t="s">
        <v>332</v>
      </c>
      <c r="C1" s="9" t="s">
        <v>326</v>
      </c>
      <c r="E1" s="10" t="s">
        <v>327</v>
      </c>
      <c r="F1" s="11"/>
      <c r="G1" s="12"/>
      <c r="H1" s="12"/>
    </row>
    <row r="2" spans="1:61" ht="11.15" customHeight="1" x14ac:dyDescent="0.25">
      <c r="B2" s="13" t="s">
        <v>333</v>
      </c>
      <c r="C2" s="44"/>
      <c r="E2" s="14" t="s">
        <v>328</v>
      </c>
      <c r="F2" s="15"/>
      <c r="G2" s="15"/>
      <c r="H2" s="15"/>
      <c r="I2" s="15"/>
      <c r="J2" s="15"/>
      <c r="K2" s="15"/>
    </row>
    <row r="3" spans="1:61" ht="11.15" customHeight="1" x14ac:dyDescent="0.25">
      <c r="B3" s="13" t="s">
        <v>334</v>
      </c>
      <c r="C3" s="44"/>
      <c r="E3" s="14" t="s">
        <v>329</v>
      </c>
      <c r="F3" s="15"/>
      <c r="G3" s="15"/>
      <c r="H3" s="15"/>
      <c r="I3" s="15"/>
      <c r="J3" s="15"/>
      <c r="K3" s="15"/>
    </row>
    <row r="4" spans="1:61" ht="11.15" customHeight="1" x14ac:dyDescent="0.25">
      <c r="B4" s="13" t="s">
        <v>335</v>
      </c>
      <c r="C4" s="45" t="s">
        <v>57</v>
      </c>
      <c r="E4" s="14" t="s">
        <v>330</v>
      </c>
      <c r="F4" s="15"/>
      <c r="G4" s="15"/>
      <c r="H4" s="15"/>
      <c r="I4" s="15"/>
      <c r="J4" s="15"/>
      <c r="K4" s="15"/>
    </row>
    <row r="5" spans="1:61" ht="11.15" customHeight="1" x14ac:dyDescent="0.25">
      <c r="B5" s="13" t="s">
        <v>336</v>
      </c>
      <c r="C5" s="45" t="s">
        <v>25</v>
      </c>
      <c r="E5" s="14" t="s">
        <v>331</v>
      </c>
      <c r="F5" s="15"/>
      <c r="G5" s="15"/>
      <c r="H5" s="15"/>
      <c r="I5" s="15"/>
      <c r="J5" s="15"/>
      <c r="K5" s="15"/>
    </row>
    <row r="6" spans="1:61" ht="11.15" customHeight="1" x14ac:dyDescent="0.25">
      <c r="B6" s="13" t="s">
        <v>337</v>
      </c>
      <c r="C6" s="45" t="s">
        <v>70</v>
      </c>
      <c r="E6" s="14" t="s">
        <v>330</v>
      </c>
      <c r="F6" s="15"/>
      <c r="G6" s="15"/>
      <c r="H6" s="15"/>
      <c r="I6" s="15"/>
      <c r="J6" s="15"/>
      <c r="K6" s="15"/>
    </row>
    <row r="7" spans="1:61" ht="11.15" customHeight="1" x14ac:dyDescent="0.25">
      <c r="B7" s="13" t="s">
        <v>338</v>
      </c>
      <c r="C7" s="45"/>
      <c r="E7" s="14" t="s">
        <v>340</v>
      </c>
      <c r="F7" s="15"/>
      <c r="G7" s="15"/>
      <c r="H7" s="15"/>
      <c r="I7" s="15"/>
      <c r="J7" s="15"/>
      <c r="K7" s="15"/>
    </row>
    <row r="8" spans="1:61" ht="11.15" customHeight="1" x14ac:dyDescent="0.25">
      <c r="B8" s="13" t="s">
        <v>339</v>
      </c>
      <c r="C8" s="46"/>
      <c r="E8" s="14" t="s">
        <v>360</v>
      </c>
      <c r="F8" s="15"/>
      <c r="G8" s="15"/>
      <c r="H8" s="15"/>
      <c r="I8" s="15"/>
      <c r="J8" s="15"/>
      <c r="K8" s="15"/>
    </row>
    <row r="9" spans="1:61" ht="11.15" customHeight="1" x14ac:dyDescent="0.25">
      <c r="E9" s="15"/>
      <c r="F9" s="15"/>
      <c r="G9" s="15"/>
      <c r="H9" s="15"/>
      <c r="I9" s="15"/>
      <c r="J9" s="15"/>
      <c r="K9" s="15"/>
    </row>
    <row r="10" spans="1:61" s="116" customFormat="1" ht="73" customHeight="1" x14ac:dyDescent="0.25">
      <c r="A10" s="140" t="s">
        <v>376</v>
      </c>
      <c r="B10" s="141"/>
      <c r="C10" s="142"/>
      <c r="F10" s="15"/>
      <c r="H10" s="118"/>
      <c r="I10" s="119"/>
      <c r="J10" s="119"/>
      <c r="K10" s="119"/>
    </row>
    <row r="11" spans="1:61" ht="11.15" customHeight="1" x14ac:dyDescent="0.3">
      <c r="A11" s="17"/>
      <c r="G11" s="19" t="s">
        <v>327</v>
      </c>
      <c r="H11" s="20"/>
      <c r="I11" s="21"/>
      <c r="J11" s="21"/>
      <c r="K11" s="22"/>
    </row>
    <row r="12" spans="1:61" s="28" customFormat="1" ht="20.149999999999999" customHeight="1" x14ac:dyDescent="0.3">
      <c r="A12" s="152" t="s">
        <v>70</v>
      </c>
      <c r="B12" s="152"/>
      <c r="C12" s="152"/>
      <c r="D12" s="152"/>
      <c r="E12" s="152"/>
      <c r="F12" s="12"/>
      <c r="G12" s="14" t="s">
        <v>358</v>
      </c>
      <c r="H12" s="23"/>
      <c r="I12" s="24"/>
      <c r="J12" s="25"/>
      <c r="K12" s="25"/>
      <c r="L12" s="145"/>
      <c r="M12" s="145"/>
      <c r="N12" s="145"/>
      <c r="O12" s="145"/>
      <c r="P12" s="145"/>
      <c r="Q12" s="145"/>
      <c r="R12" s="145"/>
      <c r="S12" s="145"/>
      <c r="T12" s="145"/>
      <c r="U12" s="145"/>
      <c r="V12" s="26"/>
      <c r="W12" s="26"/>
      <c r="X12" s="26"/>
      <c r="Y12" s="26"/>
      <c r="Z12" s="26"/>
      <c r="AA12" s="26"/>
      <c r="AB12" s="26"/>
      <c r="AC12" s="26"/>
      <c r="AD12" s="26"/>
      <c r="AE12" s="26"/>
      <c r="AF12" s="26"/>
      <c r="AG12" s="26"/>
      <c r="AH12" s="26"/>
      <c r="AI12" s="26"/>
      <c r="AJ12" s="26"/>
      <c r="AK12" s="26"/>
      <c r="AL12" s="26"/>
      <c r="AM12" s="26"/>
      <c r="AN12" s="26"/>
      <c r="AO12" s="27"/>
      <c r="AP12" s="27"/>
      <c r="AQ12" s="27"/>
      <c r="AR12" s="27"/>
      <c r="AS12" s="27"/>
      <c r="AT12" s="27"/>
      <c r="AU12" s="27"/>
      <c r="AV12" s="27"/>
      <c r="AW12" s="27"/>
      <c r="AX12" s="27"/>
      <c r="AY12" s="27"/>
      <c r="AZ12" s="27"/>
      <c r="BA12" s="27"/>
      <c r="BB12" s="27"/>
      <c r="BC12" s="27"/>
      <c r="BD12" s="27"/>
      <c r="BE12" s="27"/>
      <c r="BF12" s="27"/>
      <c r="BG12" s="27"/>
      <c r="BH12" s="27"/>
      <c r="BI12" s="27"/>
    </row>
    <row r="13" spans="1:61" s="28" customFormat="1" ht="28" customHeight="1" x14ac:dyDescent="0.3">
      <c r="A13" s="63" t="s">
        <v>54</v>
      </c>
      <c r="B13" s="63" t="s">
        <v>53</v>
      </c>
      <c r="C13" s="63" t="s">
        <v>52</v>
      </c>
      <c r="D13" s="63" t="s">
        <v>341</v>
      </c>
      <c r="E13" s="63" t="s">
        <v>325</v>
      </c>
      <c r="F13" s="30" t="s">
        <v>359</v>
      </c>
      <c r="G13" s="14" t="s">
        <v>357</v>
      </c>
      <c r="H13" s="23"/>
      <c r="I13" s="24"/>
      <c r="J13" s="25"/>
      <c r="K13" s="25"/>
      <c r="L13" s="21"/>
      <c r="M13" s="21"/>
      <c r="N13" s="21"/>
      <c r="O13" s="21"/>
      <c r="P13" s="22"/>
      <c r="Q13" s="21"/>
      <c r="R13" s="21"/>
      <c r="S13" s="21"/>
      <c r="T13" s="21"/>
      <c r="U13" s="22"/>
      <c r="V13" s="26"/>
      <c r="W13" s="26"/>
      <c r="X13" s="26"/>
      <c r="Y13" s="26"/>
      <c r="Z13" s="26"/>
      <c r="AA13" s="26"/>
      <c r="AB13" s="26"/>
      <c r="AC13" s="26"/>
      <c r="AD13" s="26"/>
      <c r="AE13" s="26"/>
      <c r="AF13" s="26"/>
      <c r="AG13" s="26"/>
      <c r="AH13" s="26"/>
      <c r="AI13" s="26"/>
      <c r="AJ13" s="26"/>
      <c r="AK13" s="26"/>
      <c r="AL13" s="26"/>
      <c r="AM13" s="26"/>
      <c r="AN13" s="26"/>
      <c r="AO13" s="27"/>
      <c r="AP13" s="27"/>
      <c r="AQ13" s="27"/>
      <c r="AR13" s="27"/>
      <c r="AS13" s="27"/>
      <c r="AT13" s="27"/>
      <c r="AU13" s="27"/>
      <c r="AV13" s="27"/>
      <c r="AW13" s="27"/>
      <c r="AX13" s="27"/>
      <c r="AY13" s="27"/>
      <c r="AZ13" s="27"/>
      <c r="BA13" s="27"/>
      <c r="BB13" s="27"/>
      <c r="BC13" s="27"/>
      <c r="BD13" s="27"/>
      <c r="BE13" s="27"/>
      <c r="BF13" s="27"/>
      <c r="BG13" s="27"/>
      <c r="BH13" s="27"/>
      <c r="BI13" s="27"/>
    </row>
    <row r="14" spans="1:61" s="15" customFormat="1" ht="11.15" customHeight="1" x14ac:dyDescent="0.25">
      <c r="A14" s="64">
        <v>60510225</v>
      </c>
      <c r="B14" s="64" t="s">
        <v>269</v>
      </c>
      <c r="C14" s="64">
        <v>2</v>
      </c>
      <c r="D14" s="47" t="s">
        <v>343</v>
      </c>
      <c r="E14" s="47"/>
      <c r="F14" s="30">
        <f>IF(D14="Sí", C14, 0)</f>
        <v>2</v>
      </c>
      <c r="G14" s="37"/>
      <c r="H14" s="39"/>
      <c r="I14" s="39"/>
      <c r="J14" s="25"/>
      <c r="K14" s="25"/>
      <c r="L14" s="33"/>
      <c r="M14" s="33"/>
      <c r="N14" s="33"/>
      <c r="O14" s="25"/>
      <c r="P14" s="25"/>
      <c r="Q14" s="34"/>
      <c r="R14" s="34"/>
      <c r="S14" s="34"/>
      <c r="T14" s="25"/>
      <c r="U14" s="25"/>
      <c r="V14" s="25"/>
      <c r="W14" s="25"/>
      <c r="X14" s="25"/>
      <c r="Y14" s="25"/>
      <c r="Z14" s="25"/>
      <c r="AA14" s="25"/>
      <c r="AB14" s="25"/>
      <c r="AC14" s="25"/>
      <c r="AD14" s="25"/>
      <c r="AE14" s="25"/>
      <c r="AF14" s="25"/>
      <c r="AG14" s="25"/>
      <c r="AH14" s="25"/>
      <c r="AI14" s="25"/>
      <c r="AJ14" s="25"/>
      <c r="AK14" s="25"/>
      <c r="AL14" s="25"/>
      <c r="AM14" s="25"/>
      <c r="AN14" s="25"/>
    </row>
    <row r="15" spans="1:61" s="15" customFormat="1" ht="11.15" customHeight="1" x14ac:dyDescent="0.25">
      <c r="A15" s="64">
        <v>60510270</v>
      </c>
      <c r="B15" s="64" t="s">
        <v>276</v>
      </c>
      <c r="C15" s="64">
        <v>2</v>
      </c>
      <c r="D15" s="47"/>
      <c r="E15" s="47"/>
      <c r="F15" s="30">
        <f t="shared" ref="F15:F41" si="0">IF(D15="Sí", C15, 0)</f>
        <v>0</v>
      </c>
      <c r="G15" s="37"/>
      <c r="H15" s="147" t="s">
        <v>362</v>
      </c>
      <c r="I15" s="147"/>
      <c r="J15" s="25"/>
      <c r="K15" s="25"/>
      <c r="L15" s="33"/>
      <c r="M15" s="33"/>
      <c r="N15" s="33"/>
      <c r="O15" s="25"/>
      <c r="P15" s="25"/>
      <c r="Q15" s="34"/>
      <c r="R15" s="34"/>
      <c r="S15" s="34"/>
      <c r="T15" s="25"/>
      <c r="U15" s="25"/>
      <c r="V15" s="25"/>
      <c r="W15" s="25"/>
      <c r="X15" s="25"/>
      <c r="Y15" s="25"/>
      <c r="Z15" s="25"/>
      <c r="AA15" s="25"/>
      <c r="AB15" s="25"/>
      <c r="AC15" s="25"/>
      <c r="AD15" s="25"/>
      <c r="AE15" s="25"/>
      <c r="AF15" s="25"/>
      <c r="AG15" s="25"/>
      <c r="AH15" s="25"/>
      <c r="AI15" s="25"/>
      <c r="AJ15" s="25"/>
      <c r="AK15" s="25"/>
      <c r="AL15" s="25"/>
      <c r="AM15" s="25"/>
      <c r="AN15" s="25"/>
    </row>
    <row r="16" spans="1:61" s="15" customFormat="1" ht="11.15" customHeight="1" x14ac:dyDescent="0.25">
      <c r="A16" s="64">
        <v>60510065</v>
      </c>
      <c r="B16" s="64" t="s">
        <v>262</v>
      </c>
      <c r="C16" s="64">
        <v>2</v>
      </c>
      <c r="D16" s="47"/>
      <c r="E16" s="47"/>
      <c r="F16" s="30">
        <f t="shared" si="0"/>
        <v>0</v>
      </c>
      <c r="G16" s="65"/>
      <c r="H16" s="36" t="s">
        <v>363</v>
      </c>
      <c r="I16" s="37">
        <f>SUMIF(D14:D41,"Sí",C14:C41)</f>
        <v>2</v>
      </c>
      <c r="L16" s="33"/>
      <c r="M16" s="33"/>
      <c r="N16" s="33"/>
      <c r="O16" s="25"/>
      <c r="P16" s="25"/>
      <c r="Q16" s="34"/>
      <c r="R16" s="34"/>
      <c r="S16" s="34"/>
      <c r="T16" s="25"/>
      <c r="U16" s="25"/>
      <c r="V16" s="25"/>
      <c r="W16" s="25"/>
      <c r="X16" s="25"/>
      <c r="Y16" s="25"/>
      <c r="Z16" s="25"/>
      <c r="AA16" s="25"/>
      <c r="AB16" s="25"/>
      <c r="AC16" s="25"/>
      <c r="AD16" s="25"/>
      <c r="AE16" s="25"/>
      <c r="AF16" s="25"/>
      <c r="AG16" s="25"/>
      <c r="AH16" s="25"/>
      <c r="AI16" s="25"/>
      <c r="AJ16" s="25"/>
      <c r="AK16" s="25"/>
      <c r="AL16" s="25"/>
      <c r="AM16" s="25"/>
      <c r="AN16" s="25"/>
    </row>
    <row r="17" spans="1:40" s="15" customFormat="1" ht="11.15" customHeight="1" x14ac:dyDescent="0.25">
      <c r="A17" s="64">
        <v>60510093</v>
      </c>
      <c r="B17" s="64" t="s">
        <v>265</v>
      </c>
      <c r="C17" s="64">
        <v>2</v>
      </c>
      <c r="D17" s="47"/>
      <c r="E17" s="47"/>
      <c r="F17" s="30">
        <f t="shared" si="0"/>
        <v>0</v>
      </c>
      <c r="G17" s="65"/>
      <c r="H17" s="36" t="s">
        <v>364</v>
      </c>
      <c r="I17" s="36" t="str">
        <f>IF(SUMIF(D14:D41,"Sí",C14:C41)&gt;=12,"Cumple con el mínimo de créditos requeridos para obtener la mención*","No cumple con el mínimo de créditos")</f>
        <v>No cumple con el mínimo de créditos</v>
      </c>
      <c r="L17" s="33"/>
      <c r="M17" s="33"/>
      <c r="N17" s="33"/>
      <c r="O17" s="25"/>
      <c r="P17" s="25"/>
      <c r="Q17" s="34"/>
      <c r="R17" s="34"/>
      <c r="S17" s="34"/>
      <c r="T17" s="25"/>
      <c r="U17" s="25"/>
      <c r="V17" s="25"/>
      <c r="W17" s="25"/>
      <c r="X17" s="25"/>
      <c r="Y17" s="25"/>
      <c r="Z17" s="25"/>
      <c r="AA17" s="25"/>
      <c r="AB17" s="25"/>
      <c r="AC17" s="25"/>
      <c r="AD17" s="25"/>
      <c r="AE17" s="25"/>
      <c r="AF17" s="25"/>
      <c r="AG17" s="25"/>
      <c r="AH17" s="25"/>
      <c r="AI17" s="25"/>
      <c r="AJ17" s="25"/>
      <c r="AK17" s="25"/>
      <c r="AL17" s="25"/>
      <c r="AM17" s="25"/>
      <c r="AN17" s="25"/>
    </row>
    <row r="18" spans="1:40" s="15" customFormat="1" ht="11.15" customHeight="1" x14ac:dyDescent="0.25">
      <c r="A18" s="64">
        <v>60510285</v>
      </c>
      <c r="B18" s="64" t="s">
        <v>285</v>
      </c>
      <c r="C18" s="64">
        <v>2</v>
      </c>
      <c r="D18" s="47"/>
      <c r="E18" s="47"/>
      <c r="F18" s="30">
        <f t="shared" si="0"/>
        <v>0</v>
      </c>
      <c r="G18" s="66"/>
      <c r="H18" s="39"/>
      <c r="I18" s="39"/>
      <c r="J18" s="25"/>
      <c r="K18" s="25"/>
      <c r="L18" s="33"/>
      <c r="M18" s="33"/>
      <c r="N18" s="33"/>
      <c r="O18" s="25"/>
      <c r="P18" s="25"/>
      <c r="Q18" s="34"/>
      <c r="R18" s="34"/>
      <c r="S18" s="34"/>
      <c r="T18" s="25"/>
      <c r="U18" s="25"/>
      <c r="V18" s="25"/>
      <c r="W18" s="25"/>
      <c r="X18" s="25"/>
      <c r="Y18" s="25"/>
      <c r="Z18" s="25"/>
      <c r="AA18" s="25"/>
      <c r="AB18" s="25"/>
      <c r="AC18" s="25"/>
      <c r="AD18" s="25"/>
      <c r="AE18" s="25"/>
      <c r="AF18" s="25"/>
      <c r="AG18" s="25"/>
      <c r="AH18" s="25"/>
      <c r="AI18" s="25"/>
      <c r="AJ18" s="25"/>
      <c r="AK18" s="25"/>
      <c r="AL18" s="25"/>
      <c r="AM18" s="25"/>
      <c r="AN18" s="25"/>
    </row>
    <row r="19" spans="1:40" s="15" customFormat="1" ht="11.15" customHeight="1" x14ac:dyDescent="0.25">
      <c r="A19" s="64">
        <v>60510085</v>
      </c>
      <c r="B19" s="64" t="s">
        <v>264</v>
      </c>
      <c r="C19" s="64">
        <v>2</v>
      </c>
      <c r="D19" s="47"/>
      <c r="E19" s="47"/>
      <c r="F19" s="30">
        <f t="shared" si="0"/>
        <v>0</v>
      </c>
      <c r="G19" s="23"/>
      <c r="H19" s="35"/>
      <c r="J19" s="25"/>
      <c r="K19" s="25"/>
      <c r="L19" s="33"/>
      <c r="M19" s="33"/>
      <c r="N19" s="33"/>
      <c r="O19" s="25"/>
      <c r="P19" s="25"/>
      <c r="Q19" s="34"/>
      <c r="R19" s="34"/>
      <c r="S19" s="34"/>
      <c r="T19" s="25"/>
      <c r="U19" s="25"/>
      <c r="V19" s="25"/>
      <c r="W19" s="25"/>
      <c r="X19" s="25"/>
      <c r="Y19" s="25"/>
      <c r="Z19" s="25"/>
      <c r="AA19" s="25"/>
      <c r="AB19" s="25"/>
      <c r="AC19" s="25"/>
      <c r="AD19" s="25"/>
      <c r="AE19" s="25"/>
      <c r="AF19" s="25"/>
      <c r="AG19" s="25"/>
      <c r="AH19" s="25"/>
      <c r="AI19" s="25"/>
      <c r="AJ19" s="25"/>
      <c r="AK19" s="25"/>
      <c r="AL19" s="25"/>
      <c r="AM19" s="25"/>
      <c r="AN19" s="25"/>
    </row>
    <row r="20" spans="1:40" s="15" customFormat="1" ht="11.15" customHeight="1" x14ac:dyDescent="0.25">
      <c r="A20" s="64">
        <v>60510267</v>
      </c>
      <c r="B20" s="64" t="s">
        <v>274</v>
      </c>
      <c r="C20" s="64">
        <v>2</v>
      </c>
      <c r="D20" s="47"/>
      <c r="E20" s="47"/>
      <c r="F20" s="30">
        <f t="shared" si="0"/>
        <v>0</v>
      </c>
      <c r="G20" s="24"/>
      <c r="H20" s="25"/>
      <c r="I20" s="24"/>
      <c r="J20" s="25"/>
      <c r="K20" s="25"/>
      <c r="L20" s="33"/>
      <c r="M20" s="33"/>
      <c r="N20" s="33"/>
      <c r="O20" s="25"/>
      <c r="P20" s="25"/>
      <c r="Q20" s="34"/>
      <c r="R20" s="34"/>
      <c r="S20" s="34"/>
      <c r="T20" s="25"/>
      <c r="U20" s="25"/>
      <c r="V20" s="25"/>
      <c r="W20" s="25"/>
      <c r="X20" s="25"/>
      <c r="Y20" s="25"/>
      <c r="Z20" s="25"/>
      <c r="AA20" s="25"/>
      <c r="AB20" s="25"/>
      <c r="AC20" s="25"/>
      <c r="AD20" s="25"/>
      <c r="AE20" s="25"/>
      <c r="AF20" s="25"/>
      <c r="AG20" s="25"/>
      <c r="AH20" s="25"/>
      <c r="AI20" s="25"/>
      <c r="AJ20" s="25"/>
      <c r="AK20" s="25"/>
      <c r="AL20" s="25"/>
      <c r="AM20" s="25"/>
      <c r="AN20" s="25"/>
    </row>
    <row r="21" spans="1:40" s="15" customFormat="1" ht="11.15" customHeight="1" x14ac:dyDescent="0.3">
      <c r="A21" s="64">
        <v>60510038</v>
      </c>
      <c r="B21" s="64" t="s">
        <v>260</v>
      </c>
      <c r="C21" s="64">
        <v>2</v>
      </c>
      <c r="D21" s="47"/>
      <c r="E21" s="47"/>
      <c r="F21" s="30">
        <f t="shared" si="0"/>
        <v>0</v>
      </c>
      <c r="G21" s="24"/>
      <c r="H21" s="38" t="s">
        <v>374</v>
      </c>
      <c r="I21" s="24"/>
      <c r="J21" s="25"/>
      <c r="K21" s="25"/>
      <c r="L21" s="33"/>
      <c r="M21" s="33"/>
      <c r="N21" s="33"/>
      <c r="O21" s="25"/>
      <c r="P21" s="25"/>
      <c r="Q21" s="34"/>
      <c r="R21" s="34"/>
      <c r="S21" s="34"/>
      <c r="T21" s="25"/>
      <c r="U21" s="25"/>
      <c r="V21" s="25"/>
      <c r="W21" s="25"/>
      <c r="X21" s="25"/>
      <c r="Y21" s="25"/>
      <c r="Z21" s="25"/>
      <c r="AA21" s="25"/>
      <c r="AB21" s="25"/>
      <c r="AC21" s="25"/>
      <c r="AD21" s="25"/>
      <c r="AE21" s="25"/>
      <c r="AF21" s="25"/>
      <c r="AG21" s="25"/>
      <c r="AH21" s="25"/>
      <c r="AI21" s="25"/>
      <c r="AJ21" s="25"/>
      <c r="AK21" s="25"/>
      <c r="AL21" s="25"/>
      <c r="AM21" s="25"/>
      <c r="AN21" s="25"/>
    </row>
    <row r="22" spans="1:40" s="15" customFormat="1" ht="11.15" customHeight="1" x14ac:dyDescent="0.25">
      <c r="A22" s="64">
        <v>60510282</v>
      </c>
      <c r="B22" s="64" t="s">
        <v>283</v>
      </c>
      <c r="C22" s="64">
        <v>2</v>
      </c>
      <c r="D22" s="47"/>
      <c r="E22" s="47"/>
      <c r="F22" s="30">
        <f t="shared" si="0"/>
        <v>0</v>
      </c>
      <c r="G22" s="24"/>
      <c r="H22" s="14"/>
      <c r="I22" s="24"/>
      <c r="J22" s="25"/>
      <c r="K22" s="25"/>
      <c r="L22" s="33"/>
      <c r="M22" s="33"/>
      <c r="N22" s="33"/>
      <c r="O22" s="25"/>
      <c r="P22" s="25"/>
      <c r="Q22" s="34"/>
      <c r="R22" s="34"/>
      <c r="S22" s="34"/>
      <c r="T22" s="25"/>
      <c r="U22" s="25"/>
      <c r="V22" s="25"/>
      <c r="W22" s="25"/>
      <c r="X22" s="25"/>
      <c r="Y22" s="25"/>
      <c r="Z22" s="25"/>
      <c r="AA22" s="25"/>
      <c r="AB22" s="25"/>
      <c r="AC22" s="25"/>
      <c r="AD22" s="25"/>
      <c r="AE22" s="25"/>
      <c r="AF22" s="25"/>
      <c r="AG22" s="25"/>
      <c r="AH22" s="25"/>
      <c r="AI22" s="25"/>
      <c r="AJ22" s="25"/>
      <c r="AK22" s="25"/>
      <c r="AL22" s="25"/>
      <c r="AM22" s="25"/>
      <c r="AN22" s="25"/>
    </row>
    <row r="23" spans="1:40" s="15" customFormat="1" ht="11.15" customHeight="1" x14ac:dyDescent="0.25">
      <c r="A23" s="64">
        <v>60510256</v>
      </c>
      <c r="B23" s="64" t="s">
        <v>271</v>
      </c>
      <c r="C23" s="64">
        <v>2</v>
      </c>
      <c r="D23" s="47"/>
      <c r="E23" s="47"/>
      <c r="F23" s="30">
        <f t="shared" si="0"/>
        <v>0</v>
      </c>
      <c r="G23" s="24"/>
      <c r="H23" s="14"/>
      <c r="I23" s="24"/>
      <c r="J23" s="25"/>
      <c r="K23" s="25"/>
      <c r="L23" s="33"/>
      <c r="M23" s="33"/>
      <c r="N23" s="33"/>
      <c r="O23" s="25"/>
      <c r="P23" s="25"/>
      <c r="Q23" s="34"/>
      <c r="R23" s="34"/>
      <c r="S23" s="34"/>
      <c r="T23" s="25"/>
      <c r="U23" s="25"/>
      <c r="V23" s="25"/>
      <c r="W23" s="25"/>
      <c r="X23" s="25"/>
      <c r="Y23" s="25"/>
      <c r="Z23" s="25"/>
      <c r="AA23" s="25"/>
      <c r="AB23" s="25"/>
      <c r="AC23" s="25"/>
      <c r="AD23" s="25"/>
      <c r="AE23" s="25"/>
      <c r="AF23" s="25"/>
      <c r="AG23" s="25"/>
      <c r="AH23" s="25"/>
      <c r="AI23" s="25"/>
      <c r="AJ23" s="25"/>
      <c r="AK23" s="25"/>
      <c r="AL23" s="25"/>
      <c r="AM23" s="25"/>
      <c r="AN23" s="25"/>
    </row>
    <row r="24" spans="1:40" s="15" customFormat="1" ht="11.15" customHeight="1" x14ac:dyDescent="0.25">
      <c r="A24" s="64">
        <v>60510279</v>
      </c>
      <c r="B24" s="64" t="s">
        <v>281</v>
      </c>
      <c r="C24" s="64">
        <v>2</v>
      </c>
      <c r="D24" s="47"/>
      <c r="E24" s="47"/>
      <c r="F24" s="30">
        <f t="shared" si="0"/>
        <v>0</v>
      </c>
      <c r="G24" s="24"/>
      <c r="H24" s="14"/>
      <c r="I24" s="24"/>
      <c r="J24" s="25"/>
      <c r="K24" s="25"/>
      <c r="L24" s="33"/>
      <c r="M24" s="33"/>
      <c r="N24" s="33"/>
      <c r="O24" s="25"/>
      <c r="P24" s="25"/>
      <c r="Q24" s="34"/>
      <c r="R24" s="34"/>
      <c r="S24" s="34"/>
      <c r="T24" s="25"/>
      <c r="U24" s="25"/>
      <c r="V24" s="25"/>
      <c r="W24" s="25"/>
      <c r="X24" s="25"/>
      <c r="Y24" s="25"/>
      <c r="Z24" s="25"/>
      <c r="AA24" s="25"/>
      <c r="AB24" s="25"/>
      <c r="AC24" s="25"/>
      <c r="AD24" s="25"/>
      <c r="AE24" s="25"/>
      <c r="AF24" s="25"/>
      <c r="AG24" s="25"/>
      <c r="AH24" s="25"/>
      <c r="AI24" s="25"/>
      <c r="AJ24" s="25"/>
      <c r="AK24" s="25"/>
      <c r="AL24" s="25"/>
      <c r="AM24" s="25"/>
      <c r="AN24" s="25"/>
    </row>
    <row r="25" spans="1:40" s="15" customFormat="1" ht="11.15" customHeight="1" x14ac:dyDescent="0.25">
      <c r="A25" s="64">
        <v>60510265</v>
      </c>
      <c r="B25" s="64" t="s">
        <v>273</v>
      </c>
      <c r="C25" s="64">
        <v>2</v>
      </c>
      <c r="D25" s="47"/>
      <c r="E25" s="47"/>
      <c r="F25" s="30">
        <f t="shared" si="0"/>
        <v>0</v>
      </c>
      <c r="G25" s="24"/>
      <c r="H25" s="25"/>
      <c r="I25" s="24"/>
      <c r="J25" s="25"/>
      <c r="K25" s="25"/>
      <c r="L25" s="33"/>
      <c r="M25" s="33"/>
      <c r="N25" s="33"/>
      <c r="O25" s="25"/>
      <c r="P25" s="25"/>
      <c r="Q25" s="34"/>
      <c r="R25" s="34"/>
      <c r="S25" s="34"/>
      <c r="T25" s="25"/>
      <c r="U25" s="25"/>
      <c r="V25" s="25"/>
      <c r="W25" s="25"/>
      <c r="X25" s="25"/>
      <c r="Y25" s="25"/>
      <c r="Z25" s="25"/>
      <c r="AA25" s="25"/>
      <c r="AB25" s="25"/>
      <c r="AC25" s="25"/>
      <c r="AD25" s="25"/>
      <c r="AE25" s="25"/>
      <c r="AF25" s="25"/>
      <c r="AG25" s="25"/>
      <c r="AH25" s="25"/>
      <c r="AI25" s="25"/>
      <c r="AJ25" s="25"/>
      <c r="AK25" s="25"/>
      <c r="AL25" s="25"/>
      <c r="AM25" s="25"/>
      <c r="AN25" s="25"/>
    </row>
    <row r="26" spans="1:40" s="15" customFormat="1" ht="11.15" customHeight="1" x14ac:dyDescent="0.25">
      <c r="A26" s="64">
        <v>60510278</v>
      </c>
      <c r="B26" s="64" t="s">
        <v>280</v>
      </c>
      <c r="C26" s="64">
        <v>2</v>
      </c>
      <c r="D26" s="47"/>
      <c r="E26" s="47"/>
      <c r="F26" s="30">
        <f t="shared" si="0"/>
        <v>0</v>
      </c>
      <c r="G26" s="24"/>
      <c r="H26" s="25"/>
      <c r="I26" s="24"/>
      <c r="J26" s="25"/>
      <c r="K26" s="25"/>
      <c r="L26" s="33"/>
      <c r="M26" s="33"/>
      <c r="N26" s="33"/>
      <c r="O26" s="25"/>
      <c r="P26" s="25"/>
      <c r="Q26" s="34"/>
      <c r="R26" s="34"/>
      <c r="S26" s="34"/>
      <c r="T26" s="25"/>
      <c r="U26" s="25"/>
      <c r="V26" s="25"/>
      <c r="W26" s="25"/>
      <c r="X26" s="25"/>
      <c r="Y26" s="25"/>
      <c r="Z26" s="25"/>
      <c r="AA26" s="25"/>
      <c r="AB26" s="25"/>
      <c r="AC26" s="25"/>
      <c r="AD26" s="25"/>
      <c r="AE26" s="25"/>
      <c r="AF26" s="25"/>
      <c r="AG26" s="25"/>
      <c r="AH26" s="25"/>
      <c r="AI26" s="25"/>
      <c r="AJ26" s="25"/>
      <c r="AK26" s="25"/>
      <c r="AL26" s="25"/>
      <c r="AM26" s="25"/>
      <c r="AN26" s="25"/>
    </row>
    <row r="27" spans="1:40" s="15" customFormat="1" ht="11.15" customHeight="1" x14ac:dyDescent="0.25">
      <c r="A27" s="64">
        <v>60510274</v>
      </c>
      <c r="B27" s="64" t="s">
        <v>277</v>
      </c>
      <c r="C27" s="64">
        <v>2</v>
      </c>
      <c r="D27" s="47"/>
      <c r="E27" s="47"/>
      <c r="F27" s="30">
        <f t="shared" si="0"/>
        <v>0</v>
      </c>
      <c r="G27" s="24"/>
      <c r="H27" s="25"/>
      <c r="I27" s="24"/>
      <c r="J27" s="25"/>
      <c r="K27" s="25"/>
      <c r="L27" s="33"/>
      <c r="M27" s="33"/>
      <c r="N27" s="33"/>
      <c r="O27" s="25"/>
      <c r="P27" s="25"/>
      <c r="Q27" s="34"/>
      <c r="R27" s="34"/>
      <c r="S27" s="34"/>
      <c r="T27" s="25"/>
      <c r="U27" s="25"/>
      <c r="V27" s="25"/>
      <c r="W27" s="25"/>
      <c r="X27" s="25"/>
      <c r="Y27" s="25"/>
      <c r="Z27" s="25"/>
      <c r="AA27" s="25"/>
      <c r="AB27" s="25"/>
      <c r="AC27" s="25"/>
      <c r="AD27" s="25"/>
      <c r="AE27" s="25"/>
      <c r="AF27" s="25"/>
      <c r="AG27" s="25"/>
      <c r="AH27" s="25"/>
      <c r="AI27" s="25"/>
      <c r="AJ27" s="25"/>
      <c r="AK27" s="25"/>
      <c r="AL27" s="25"/>
      <c r="AM27" s="25"/>
      <c r="AN27" s="25"/>
    </row>
    <row r="28" spans="1:40" s="15" customFormat="1" ht="11.15" customHeight="1" x14ac:dyDescent="0.25">
      <c r="A28" s="64">
        <v>60510105</v>
      </c>
      <c r="B28" s="64" t="s">
        <v>266</v>
      </c>
      <c r="C28" s="64">
        <v>2</v>
      </c>
      <c r="D28" s="47"/>
      <c r="E28" s="47"/>
      <c r="F28" s="30">
        <f t="shared" si="0"/>
        <v>0</v>
      </c>
      <c r="G28" s="24"/>
      <c r="H28" s="25"/>
      <c r="I28" s="24"/>
      <c r="J28" s="25"/>
      <c r="K28" s="25"/>
      <c r="L28" s="33"/>
      <c r="M28" s="33"/>
      <c r="N28" s="33"/>
      <c r="O28" s="25"/>
      <c r="P28" s="25"/>
      <c r="Q28" s="34"/>
      <c r="R28" s="34"/>
      <c r="S28" s="34"/>
      <c r="T28" s="25"/>
      <c r="U28" s="25"/>
      <c r="V28" s="25"/>
      <c r="W28" s="25"/>
      <c r="X28" s="25"/>
      <c r="Y28" s="25"/>
      <c r="Z28" s="25"/>
      <c r="AA28" s="25"/>
      <c r="AB28" s="25"/>
      <c r="AC28" s="25"/>
      <c r="AD28" s="25"/>
      <c r="AE28" s="25"/>
      <c r="AF28" s="25"/>
      <c r="AG28" s="25"/>
      <c r="AH28" s="25"/>
      <c r="AI28" s="25"/>
      <c r="AJ28" s="25"/>
      <c r="AK28" s="25"/>
      <c r="AL28" s="25"/>
      <c r="AM28" s="25"/>
      <c r="AN28" s="25"/>
    </row>
    <row r="29" spans="1:40" s="15" customFormat="1" ht="11.15" customHeight="1" x14ac:dyDescent="0.25">
      <c r="A29" s="64">
        <v>60510114</v>
      </c>
      <c r="B29" s="64" t="s">
        <v>267</v>
      </c>
      <c r="C29" s="64">
        <v>2</v>
      </c>
      <c r="D29" s="47"/>
      <c r="E29" s="47"/>
      <c r="F29" s="30">
        <f t="shared" si="0"/>
        <v>0</v>
      </c>
      <c r="G29" s="24"/>
      <c r="H29" s="25"/>
      <c r="I29" s="24"/>
      <c r="J29" s="25"/>
      <c r="K29" s="25"/>
      <c r="L29" s="33"/>
      <c r="M29" s="33"/>
      <c r="N29" s="33"/>
      <c r="O29" s="25"/>
      <c r="P29" s="25"/>
      <c r="Q29" s="34"/>
      <c r="R29" s="34"/>
      <c r="S29" s="34"/>
      <c r="T29" s="25"/>
      <c r="U29" s="25"/>
      <c r="V29" s="25"/>
      <c r="W29" s="25"/>
      <c r="X29" s="25"/>
      <c r="Y29" s="25"/>
      <c r="Z29" s="25"/>
      <c r="AA29" s="25"/>
      <c r="AB29" s="25"/>
      <c r="AC29" s="25"/>
      <c r="AD29" s="25"/>
      <c r="AE29" s="25"/>
      <c r="AF29" s="25"/>
      <c r="AG29" s="25"/>
      <c r="AH29" s="25"/>
      <c r="AI29" s="25"/>
      <c r="AJ29" s="25"/>
      <c r="AK29" s="25"/>
      <c r="AL29" s="25"/>
      <c r="AM29" s="25"/>
      <c r="AN29" s="25"/>
    </row>
    <row r="30" spans="1:40" s="15" customFormat="1" ht="11.15" customHeight="1" x14ac:dyDescent="0.25">
      <c r="A30" s="64">
        <v>60510045</v>
      </c>
      <c r="B30" s="64" t="s">
        <v>261</v>
      </c>
      <c r="C30" s="64">
        <v>2</v>
      </c>
      <c r="D30" s="47"/>
      <c r="E30" s="47"/>
      <c r="F30" s="30">
        <f t="shared" si="0"/>
        <v>0</v>
      </c>
      <c r="G30" s="24"/>
      <c r="H30" s="25"/>
      <c r="I30" s="24"/>
      <c r="J30" s="25"/>
      <c r="K30" s="25"/>
      <c r="L30" s="33"/>
      <c r="M30" s="33"/>
      <c r="N30" s="33"/>
      <c r="O30" s="25"/>
      <c r="P30" s="25"/>
      <c r="Q30" s="34"/>
      <c r="R30" s="34"/>
      <c r="S30" s="34"/>
      <c r="T30" s="25"/>
      <c r="U30" s="25"/>
      <c r="V30" s="25"/>
      <c r="W30" s="25"/>
      <c r="X30" s="25"/>
      <c r="Y30" s="25"/>
      <c r="Z30" s="25"/>
      <c r="AA30" s="25"/>
      <c r="AB30" s="25"/>
      <c r="AC30" s="25"/>
      <c r="AD30" s="25"/>
      <c r="AE30" s="25"/>
      <c r="AF30" s="25"/>
      <c r="AG30" s="25"/>
      <c r="AH30" s="25"/>
      <c r="AI30" s="25"/>
      <c r="AJ30" s="25"/>
      <c r="AK30" s="25"/>
      <c r="AL30" s="25"/>
      <c r="AM30" s="25"/>
      <c r="AN30" s="25"/>
    </row>
    <row r="31" spans="1:40" s="15" customFormat="1" ht="11.15" customHeight="1" x14ac:dyDescent="0.25">
      <c r="A31" s="64">
        <v>60510286</v>
      </c>
      <c r="B31" s="64" t="s">
        <v>286</v>
      </c>
      <c r="C31" s="64">
        <v>2</v>
      </c>
      <c r="D31" s="47"/>
      <c r="E31" s="47"/>
      <c r="F31" s="30">
        <f t="shared" si="0"/>
        <v>0</v>
      </c>
      <c r="G31" s="24"/>
      <c r="H31" s="25"/>
      <c r="I31" s="24"/>
      <c r="J31" s="25"/>
      <c r="K31" s="25"/>
      <c r="L31" s="33"/>
      <c r="M31" s="33"/>
      <c r="N31" s="33"/>
      <c r="O31" s="25"/>
      <c r="P31" s="25"/>
      <c r="Q31" s="34"/>
      <c r="R31" s="34"/>
      <c r="S31" s="34"/>
      <c r="T31" s="25"/>
      <c r="U31" s="25"/>
      <c r="V31" s="25"/>
      <c r="W31" s="25"/>
      <c r="X31" s="25"/>
      <c r="Y31" s="25"/>
      <c r="Z31" s="25"/>
      <c r="AA31" s="25"/>
      <c r="AB31" s="25"/>
      <c r="AC31" s="25"/>
      <c r="AD31" s="25"/>
      <c r="AE31" s="25"/>
      <c r="AF31" s="25"/>
      <c r="AG31" s="25"/>
      <c r="AH31" s="25"/>
      <c r="AI31" s="25"/>
      <c r="AJ31" s="25"/>
      <c r="AK31" s="25"/>
      <c r="AL31" s="25"/>
      <c r="AM31" s="25"/>
      <c r="AN31" s="25"/>
    </row>
    <row r="32" spans="1:40" s="15" customFormat="1" ht="11.15" customHeight="1" x14ac:dyDescent="0.25">
      <c r="A32" s="64">
        <v>60510276</v>
      </c>
      <c r="B32" s="64" t="s">
        <v>279</v>
      </c>
      <c r="C32" s="64">
        <v>2</v>
      </c>
      <c r="D32" s="47"/>
      <c r="E32" s="47"/>
      <c r="F32" s="30">
        <f t="shared" si="0"/>
        <v>0</v>
      </c>
      <c r="G32" s="24"/>
      <c r="H32" s="25"/>
      <c r="I32" s="24"/>
      <c r="J32" s="25"/>
      <c r="K32" s="25"/>
      <c r="L32" s="33"/>
      <c r="M32" s="33"/>
      <c r="N32" s="33"/>
      <c r="O32" s="25"/>
      <c r="P32" s="25"/>
      <c r="Q32" s="34"/>
      <c r="R32" s="34"/>
      <c r="S32" s="34"/>
      <c r="T32" s="25"/>
      <c r="U32" s="25"/>
      <c r="V32" s="25"/>
      <c r="W32" s="25"/>
      <c r="X32" s="25"/>
      <c r="Y32" s="25"/>
      <c r="Z32" s="25"/>
      <c r="AA32" s="25"/>
      <c r="AB32" s="25"/>
      <c r="AC32" s="25"/>
      <c r="AD32" s="25"/>
      <c r="AE32" s="25"/>
      <c r="AF32" s="25"/>
      <c r="AG32" s="25"/>
      <c r="AH32" s="25"/>
      <c r="AI32" s="25"/>
      <c r="AJ32" s="25"/>
      <c r="AK32" s="25"/>
      <c r="AL32" s="25"/>
      <c r="AM32" s="25"/>
      <c r="AN32" s="25"/>
    </row>
    <row r="33" spans="1:40" s="15" customFormat="1" ht="11.15" customHeight="1" x14ac:dyDescent="0.25">
      <c r="A33" s="64">
        <v>60510078</v>
      </c>
      <c r="B33" s="64" t="s">
        <v>263</v>
      </c>
      <c r="C33" s="64">
        <v>2</v>
      </c>
      <c r="D33" s="47"/>
      <c r="E33" s="47"/>
      <c r="F33" s="30">
        <f t="shared" si="0"/>
        <v>0</v>
      </c>
      <c r="G33" s="24"/>
      <c r="H33" s="25"/>
      <c r="I33" s="24"/>
      <c r="J33" s="25"/>
      <c r="K33" s="25"/>
      <c r="L33" s="33"/>
      <c r="M33" s="33"/>
      <c r="N33" s="33"/>
      <c r="O33" s="25"/>
      <c r="P33" s="25"/>
      <c r="Q33" s="34"/>
      <c r="R33" s="34"/>
      <c r="S33" s="34"/>
      <c r="T33" s="25"/>
      <c r="U33" s="25"/>
      <c r="V33" s="25"/>
      <c r="W33" s="25"/>
      <c r="X33" s="25"/>
      <c r="Y33" s="25"/>
      <c r="Z33" s="25"/>
      <c r="AA33" s="25"/>
      <c r="AB33" s="25"/>
      <c r="AC33" s="25"/>
      <c r="AD33" s="25"/>
      <c r="AE33" s="25"/>
      <c r="AF33" s="25"/>
      <c r="AG33" s="25"/>
      <c r="AH33" s="25"/>
      <c r="AI33" s="25"/>
      <c r="AJ33" s="25"/>
      <c r="AK33" s="25"/>
      <c r="AL33" s="25"/>
      <c r="AM33" s="25"/>
      <c r="AN33" s="25"/>
    </row>
    <row r="34" spans="1:40" s="15" customFormat="1" ht="11.15" customHeight="1" x14ac:dyDescent="0.25">
      <c r="A34" s="64">
        <v>60510269</v>
      </c>
      <c r="B34" s="64" t="s">
        <v>275</v>
      </c>
      <c r="C34" s="64">
        <v>2</v>
      </c>
      <c r="D34" s="47"/>
      <c r="E34" s="47"/>
      <c r="F34" s="30">
        <f t="shared" si="0"/>
        <v>0</v>
      </c>
      <c r="G34" s="24"/>
      <c r="H34" s="25"/>
      <c r="I34" s="24"/>
      <c r="J34" s="25"/>
      <c r="K34" s="25"/>
      <c r="L34" s="33"/>
      <c r="M34" s="33"/>
      <c r="N34" s="33"/>
      <c r="O34" s="25"/>
      <c r="P34" s="25"/>
      <c r="Q34" s="34"/>
      <c r="R34" s="34"/>
      <c r="S34" s="34"/>
      <c r="T34" s="25"/>
      <c r="U34" s="25"/>
      <c r="V34" s="25"/>
      <c r="W34" s="25"/>
      <c r="X34" s="25"/>
      <c r="Y34" s="25"/>
      <c r="Z34" s="25"/>
      <c r="AA34" s="25"/>
      <c r="AB34" s="25"/>
      <c r="AC34" s="25"/>
      <c r="AD34" s="25"/>
      <c r="AE34" s="25"/>
      <c r="AF34" s="25"/>
      <c r="AG34" s="25"/>
      <c r="AH34" s="25"/>
      <c r="AI34" s="25"/>
      <c r="AJ34" s="25"/>
      <c r="AK34" s="25"/>
      <c r="AL34" s="25"/>
      <c r="AM34" s="25"/>
      <c r="AN34" s="25"/>
    </row>
    <row r="35" spans="1:40" s="15" customFormat="1" ht="11.15" customHeight="1" x14ac:dyDescent="0.25">
      <c r="A35" s="64">
        <v>60510275</v>
      </c>
      <c r="B35" s="64" t="s">
        <v>278</v>
      </c>
      <c r="C35" s="64">
        <v>2</v>
      </c>
      <c r="D35" s="47"/>
      <c r="E35" s="47"/>
      <c r="F35" s="30">
        <f t="shared" si="0"/>
        <v>0</v>
      </c>
      <c r="G35" s="25"/>
      <c r="H35" s="25"/>
      <c r="I35" s="24"/>
      <c r="J35" s="25"/>
      <c r="K35" s="25"/>
      <c r="L35" s="33"/>
      <c r="M35" s="33"/>
      <c r="N35" s="33"/>
      <c r="O35" s="25"/>
      <c r="P35" s="25"/>
      <c r="Q35" s="34"/>
      <c r="R35" s="34"/>
      <c r="S35" s="34"/>
      <c r="T35" s="25"/>
      <c r="U35" s="25"/>
      <c r="V35" s="25"/>
      <c r="W35" s="25"/>
      <c r="X35" s="25"/>
      <c r="Y35" s="25"/>
      <c r="Z35" s="25"/>
      <c r="AA35" s="25"/>
      <c r="AB35" s="25"/>
      <c r="AC35" s="25"/>
      <c r="AD35" s="25"/>
      <c r="AE35" s="25"/>
      <c r="AF35" s="25"/>
      <c r="AG35" s="25"/>
      <c r="AH35" s="25"/>
      <c r="AI35" s="25"/>
      <c r="AJ35" s="25"/>
      <c r="AK35" s="25"/>
      <c r="AL35" s="25"/>
      <c r="AM35" s="25"/>
      <c r="AN35" s="25"/>
    </row>
    <row r="36" spans="1:40" s="15" customFormat="1" ht="11.15" customHeight="1" x14ac:dyDescent="0.25">
      <c r="A36" s="64">
        <v>60510245</v>
      </c>
      <c r="B36" s="64" t="s">
        <v>270</v>
      </c>
      <c r="C36" s="64">
        <v>2</v>
      </c>
      <c r="D36" s="47"/>
      <c r="E36" s="47"/>
      <c r="F36" s="30">
        <f t="shared" si="0"/>
        <v>0</v>
      </c>
      <c r="G36" s="25"/>
      <c r="H36" s="25"/>
      <c r="I36" s="24"/>
      <c r="J36" s="25"/>
      <c r="K36" s="25"/>
      <c r="L36" s="33"/>
      <c r="M36" s="33"/>
      <c r="N36" s="33"/>
      <c r="O36" s="25"/>
      <c r="P36" s="25"/>
      <c r="Q36" s="34"/>
      <c r="R36" s="34"/>
      <c r="S36" s="34"/>
      <c r="T36" s="25"/>
      <c r="U36" s="25"/>
      <c r="V36" s="25"/>
      <c r="W36" s="25"/>
      <c r="X36" s="25"/>
      <c r="Y36" s="25"/>
      <c r="Z36" s="25"/>
      <c r="AA36" s="25"/>
      <c r="AB36" s="25"/>
      <c r="AC36" s="25"/>
      <c r="AD36" s="25"/>
      <c r="AE36" s="25"/>
      <c r="AF36" s="25"/>
      <c r="AG36" s="25"/>
      <c r="AH36" s="25"/>
      <c r="AI36" s="25"/>
      <c r="AJ36" s="25"/>
      <c r="AK36" s="25"/>
      <c r="AL36" s="25"/>
      <c r="AM36" s="25"/>
      <c r="AN36" s="25"/>
    </row>
    <row r="37" spans="1:40" s="15" customFormat="1" ht="11.15" customHeight="1" x14ac:dyDescent="0.25">
      <c r="A37" s="64">
        <v>60510284</v>
      </c>
      <c r="B37" s="64" t="s">
        <v>284</v>
      </c>
      <c r="C37" s="64">
        <v>2</v>
      </c>
      <c r="D37" s="47"/>
      <c r="E37" s="47"/>
      <c r="F37" s="30">
        <f t="shared" si="0"/>
        <v>0</v>
      </c>
      <c r="G37" s="25"/>
      <c r="H37" s="25"/>
      <c r="I37" s="24"/>
      <c r="J37" s="25"/>
      <c r="K37" s="25"/>
      <c r="L37" s="33"/>
      <c r="M37" s="33"/>
      <c r="N37" s="33"/>
      <c r="O37" s="25"/>
      <c r="P37" s="25"/>
      <c r="Q37" s="34"/>
      <c r="R37" s="34"/>
      <c r="S37" s="34"/>
      <c r="T37" s="25"/>
      <c r="U37" s="25"/>
      <c r="V37" s="25"/>
      <c r="W37" s="25"/>
      <c r="X37" s="25"/>
      <c r="Y37" s="25"/>
      <c r="Z37" s="25"/>
      <c r="AA37" s="25"/>
      <c r="AB37" s="25"/>
      <c r="AC37" s="25"/>
      <c r="AD37" s="25"/>
      <c r="AE37" s="25"/>
      <c r="AF37" s="25"/>
      <c r="AG37" s="25"/>
      <c r="AH37" s="25"/>
      <c r="AI37" s="25"/>
      <c r="AJ37" s="25"/>
      <c r="AK37" s="25"/>
      <c r="AL37" s="25"/>
      <c r="AM37" s="25"/>
      <c r="AN37" s="25"/>
    </row>
    <row r="38" spans="1:40" s="15" customFormat="1" ht="11.15" customHeight="1" x14ac:dyDescent="0.25">
      <c r="A38" s="64">
        <v>60510280</v>
      </c>
      <c r="B38" s="64" t="s">
        <v>282</v>
      </c>
      <c r="C38" s="64">
        <v>2</v>
      </c>
      <c r="D38" s="47"/>
      <c r="E38" s="47"/>
      <c r="F38" s="30">
        <f t="shared" si="0"/>
        <v>0</v>
      </c>
      <c r="G38" s="25"/>
      <c r="H38" s="25"/>
      <c r="I38" s="24"/>
      <c r="J38" s="25"/>
      <c r="K38" s="25"/>
      <c r="L38" s="33"/>
      <c r="M38" s="33"/>
      <c r="N38" s="33"/>
      <c r="O38" s="25"/>
      <c r="P38" s="25"/>
      <c r="Q38" s="34"/>
      <c r="R38" s="34"/>
      <c r="S38" s="34"/>
      <c r="T38" s="25"/>
      <c r="U38" s="25"/>
      <c r="V38" s="25"/>
      <c r="W38" s="25"/>
      <c r="X38" s="25"/>
      <c r="Y38" s="25"/>
      <c r="Z38" s="25"/>
      <c r="AA38" s="25"/>
      <c r="AB38" s="25"/>
      <c r="AC38" s="25"/>
      <c r="AD38" s="25"/>
      <c r="AE38" s="25"/>
      <c r="AF38" s="25"/>
      <c r="AG38" s="25"/>
      <c r="AH38" s="25"/>
      <c r="AI38" s="25"/>
      <c r="AJ38" s="25"/>
      <c r="AK38" s="25"/>
      <c r="AL38" s="25"/>
      <c r="AM38" s="25"/>
      <c r="AN38" s="25"/>
    </row>
    <row r="39" spans="1:40" s="15" customFormat="1" ht="11.15" customHeight="1" x14ac:dyDescent="0.25">
      <c r="A39" s="64">
        <v>18610404</v>
      </c>
      <c r="B39" s="64" t="s">
        <v>259</v>
      </c>
      <c r="C39" s="64">
        <v>2</v>
      </c>
      <c r="D39" s="47"/>
      <c r="E39" s="47"/>
      <c r="F39" s="30">
        <f t="shared" si="0"/>
        <v>0</v>
      </c>
      <c r="G39" s="25"/>
      <c r="H39" s="25"/>
      <c r="I39" s="24"/>
      <c r="J39" s="25"/>
      <c r="K39" s="25"/>
      <c r="L39" s="33"/>
      <c r="M39" s="33"/>
      <c r="N39" s="33"/>
      <c r="O39" s="25"/>
      <c r="P39" s="25"/>
      <c r="Q39" s="34"/>
      <c r="R39" s="34"/>
      <c r="S39" s="34"/>
      <c r="T39" s="25"/>
      <c r="U39" s="25"/>
      <c r="V39" s="25"/>
      <c r="W39" s="25"/>
      <c r="X39" s="25"/>
      <c r="Y39" s="25"/>
      <c r="Z39" s="25"/>
      <c r="AA39" s="25"/>
      <c r="AB39" s="25"/>
      <c r="AC39" s="25"/>
      <c r="AD39" s="25"/>
      <c r="AE39" s="25"/>
      <c r="AF39" s="25"/>
      <c r="AG39" s="25"/>
      <c r="AH39" s="25"/>
      <c r="AI39" s="25"/>
      <c r="AJ39" s="25"/>
      <c r="AK39" s="25"/>
      <c r="AL39" s="25"/>
      <c r="AM39" s="25"/>
      <c r="AN39" s="25"/>
    </row>
    <row r="40" spans="1:40" s="15" customFormat="1" ht="11.15" customHeight="1" x14ac:dyDescent="0.25">
      <c r="A40" s="64">
        <v>60510261</v>
      </c>
      <c r="B40" s="64" t="s">
        <v>272</v>
      </c>
      <c r="C40" s="64">
        <v>2</v>
      </c>
      <c r="D40" s="47"/>
      <c r="E40" s="47"/>
      <c r="F40" s="30">
        <f t="shared" si="0"/>
        <v>0</v>
      </c>
      <c r="G40" s="25"/>
      <c r="H40" s="25"/>
      <c r="I40" s="24"/>
      <c r="J40" s="25"/>
      <c r="K40" s="25"/>
      <c r="L40" s="33"/>
      <c r="M40" s="33"/>
      <c r="N40" s="33"/>
      <c r="O40" s="25"/>
      <c r="P40" s="25"/>
      <c r="Q40" s="34"/>
      <c r="R40" s="34"/>
      <c r="S40" s="34"/>
      <c r="T40" s="25"/>
      <c r="U40" s="25"/>
      <c r="V40" s="25"/>
      <c r="W40" s="25"/>
      <c r="X40" s="25"/>
      <c r="Y40" s="25"/>
      <c r="Z40" s="25"/>
      <c r="AA40" s="25"/>
      <c r="AB40" s="25"/>
      <c r="AC40" s="25"/>
      <c r="AD40" s="25"/>
      <c r="AE40" s="25"/>
      <c r="AF40" s="25"/>
      <c r="AG40" s="25"/>
      <c r="AH40" s="25"/>
      <c r="AI40" s="25"/>
      <c r="AJ40" s="25"/>
      <c r="AK40" s="25"/>
      <c r="AL40" s="25"/>
      <c r="AM40" s="25"/>
      <c r="AN40" s="25"/>
    </row>
    <row r="41" spans="1:40" s="15" customFormat="1" ht="11.15" customHeight="1" x14ac:dyDescent="0.25">
      <c r="A41" s="64">
        <v>60510223</v>
      </c>
      <c r="B41" s="64" t="s">
        <v>268</v>
      </c>
      <c r="C41" s="64">
        <v>2</v>
      </c>
      <c r="D41" s="47"/>
      <c r="E41" s="47"/>
      <c r="F41" s="30">
        <f t="shared" si="0"/>
        <v>0</v>
      </c>
      <c r="G41" s="25"/>
      <c r="H41" s="25"/>
      <c r="I41" s="24"/>
      <c r="J41" s="25"/>
      <c r="K41" s="25"/>
      <c r="L41" s="33"/>
      <c r="M41" s="33"/>
      <c r="N41" s="33"/>
      <c r="O41" s="25"/>
      <c r="P41" s="25"/>
      <c r="Q41" s="34"/>
      <c r="R41" s="34"/>
      <c r="S41" s="34"/>
      <c r="T41" s="25"/>
      <c r="U41" s="25"/>
      <c r="V41" s="25"/>
      <c r="W41" s="25"/>
      <c r="X41" s="25"/>
      <c r="Y41" s="25"/>
      <c r="Z41" s="25"/>
      <c r="AA41" s="25"/>
      <c r="AB41" s="25"/>
      <c r="AC41" s="25"/>
      <c r="AD41" s="25"/>
      <c r="AE41" s="25"/>
      <c r="AF41" s="25"/>
      <c r="AG41" s="25"/>
      <c r="AH41" s="25"/>
      <c r="AI41" s="25"/>
      <c r="AJ41" s="25"/>
      <c r="AK41" s="25"/>
      <c r="AL41" s="25"/>
      <c r="AM41" s="25"/>
      <c r="AN41" s="25"/>
    </row>
    <row r="42" spans="1:40" ht="11.15" customHeight="1" x14ac:dyDescent="0.25">
      <c r="A42" s="15"/>
      <c r="B42" s="15"/>
      <c r="C42" s="15"/>
      <c r="D42" s="80"/>
      <c r="E42" s="80"/>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row>
    <row r="43" spans="1:40" ht="11.15" customHeight="1" x14ac:dyDescent="0.25">
      <c r="D43" s="81"/>
      <c r="E43" s="81"/>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row>
    <row r="44" spans="1:40" ht="11.15" customHeight="1" x14ac:dyDescent="0.25">
      <c r="D44" s="81"/>
      <c r="E44" s="81"/>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row>
    <row r="45" spans="1:40" ht="11.15" customHeight="1" x14ac:dyDescent="0.25">
      <c r="D45" s="81"/>
      <c r="E45" s="81"/>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row>
    <row r="46" spans="1:40" ht="11.15" customHeight="1" x14ac:dyDescent="0.25">
      <c r="D46" s="81"/>
      <c r="E46" s="81"/>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row>
    <row r="47" spans="1:40" ht="11.15" customHeight="1" x14ac:dyDescent="0.25">
      <c r="D47" s="81"/>
      <c r="E47" s="81"/>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row>
    <row r="48" spans="1:40" ht="11.15" customHeight="1" x14ac:dyDescent="0.25">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row>
    <row r="49" spans="6:40" ht="11.15" customHeight="1" x14ac:dyDescent="0.25">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row>
  </sheetData>
  <sheetProtection algorithmName="SHA-512" hashValue="+KUw5zpbdZ1aGgV4d1549y1G1+CjhSikQMCXFx5/owJoKPfImm/76fzT8S9a1RPhSJfaTOvEFY5WloBGQzFswA==" saltValue="3FKxXtJDosOZwndMrepoEA==" spinCount="100000" sheet="1" formatCells="0" formatColumns="0" formatRows="0" insertColumns="0" insertRows="0" insertHyperlinks="0" deleteColumns="0" deleteRows="0" sort="0" autoFilter="0" pivotTables="0"/>
  <mergeCells count="5">
    <mergeCell ref="A10:C10"/>
    <mergeCell ref="A12:E12"/>
    <mergeCell ref="L12:P12"/>
    <mergeCell ref="Q12:U12"/>
    <mergeCell ref="H15:I15"/>
  </mergeCells>
  <dataValidations count="2">
    <dataValidation type="list" allowBlank="1" showInputMessage="1" showErrorMessage="1" prompt="Seleccione su Facultad/Escuela" sqref="C4" xr:uid="{8F1ED691-43C0-40DD-90D0-E8DA1D5A0E32}">
      <formula1>Facultades</formula1>
    </dataValidation>
    <dataValidation type="date" allowBlank="1" showInputMessage="1" showErrorMessage="1" prompt="Ingrese la fecha en el siguiente formato dia/mes/año ejemplo: 01/05/2025" sqref="C8" xr:uid="{A67BBBA4-3CBB-45AA-9CE5-3C09A0569B64}">
      <formula1>45658</formula1>
      <formula2>46003</formula2>
    </dataValidation>
  </dataValidations>
  <hyperlinks>
    <hyperlink ref="H21" location="Portada!Área_de_impresión" display="Ir a Portada" xr:uid="{E284760B-33A0-4944-A5E4-09994F5CFF0A}"/>
  </hyperlink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SOLO SELECCIONE SÍ EN CASO DE HABER APROBADO LA ASIGNATURA" xr:uid="{DF8A4B1E-020E-461E-B9EB-2FC676544FAC}">
          <x14:formula1>
            <xm:f>'OPCIONES DE LISTAS DESPLEGABLES'!$A$2:$A$3</xm:f>
          </x14:formula1>
          <xm:sqref>J18:J41 O14:O41 J12:J15 D14:D41</xm:sqref>
        </x14:dataValidation>
        <x14:dataValidation type="list" allowBlank="1" showInputMessage="1" showErrorMessage="1" prompt="Seleccione la mención realizada:" xr:uid="{CEBC48F9-B293-467C-A023-CAEC818FFBA7}">
          <x14:formula1>
            <xm:f>'LISTADO MENCIONES'!$A$2:$A$12</xm:f>
          </x14:formula1>
          <xm:sqref>C6:C7</xm:sqref>
        </x14:dataValidation>
        <x14:dataValidation type="list" allowBlank="1" showInputMessage="1" showErrorMessage="1" prompt="Seleccione su programa académico" xr:uid="{C758A065-8907-41D4-ACC7-66D248DE6097}">
          <x14:formula1>
            <xm:f>'LISTA PROGRAMAS AC'!$B$1:$B$48</xm:f>
          </x14:formula1>
          <xm:sqref>C5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0C22C-48AC-4A5A-8C93-A06FD79614E4}">
  <sheetPr>
    <tabColor rgb="FFFFC000"/>
  </sheetPr>
  <dimension ref="A1:BI36"/>
  <sheetViews>
    <sheetView workbookViewId="0">
      <selection activeCell="I17" sqref="I17"/>
    </sheetView>
  </sheetViews>
  <sheetFormatPr baseColWidth="10" defaultColWidth="10.7265625" defaultRowHeight="11.15" customHeight="1" x14ac:dyDescent="0.25"/>
  <cols>
    <col min="1" max="1" width="10.26953125" style="12" customWidth="1"/>
    <col min="2" max="2" width="62.453125" style="12" customWidth="1"/>
    <col min="3" max="3" width="37.7265625" style="12" customWidth="1"/>
    <col min="4" max="4" width="12.1796875" style="12" customWidth="1"/>
    <col min="5" max="5" width="13" style="12" customWidth="1"/>
    <col min="6" max="6" width="7.26953125" style="12" customWidth="1"/>
    <col min="7" max="7" width="2.26953125" style="12" customWidth="1"/>
    <col min="8" max="8" width="18.453125" style="12" customWidth="1"/>
    <col min="9" max="9" width="59.81640625" style="12" bestFit="1" customWidth="1"/>
    <col min="10" max="12" width="10.7265625" style="12"/>
    <col min="13" max="13" width="42.54296875" style="12" customWidth="1"/>
    <col min="14" max="14" width="8.81640625" style="12" customWidth="1"/>
    <col min="15" max="15" width="10.26953125" style="12" customWidth="1"/>
    <col min="16" max="16" width="10" style="12" customWidth="1"/>
    <col min="17" max="17" width="10.7265625" style="12"/>
    <col min="18" max="18" width="55" style="12" bestFit="1" customWidth="1"/>
    <col min="19" max="16384" width="10.7265625" style="12"/>
  </cols>
  <sheetData>
    <row r="1" spans="1:61" s="8" customFormat="1" ht="11.15" customHeight="1" x14ac:dyDescent="0.3">
      <c r="B1" s="9" t="s">
        <v>332</v>
      </c>
      <c r="C1" s="9" t="s">
        <v>326</v>
      </c>
      <c r="E1" s="10" t="s">
        <v>327</v>
      </c>
      <c r="F1" s="11"/>
      <c r="G1" s="12"/>
      <c r="H1" s="12"/>
    </row>
    <row r="2" spans="1:61" ht="11.15" customHeight="1" x14ac:dyDescent="0.25">
      <c r="B2" s="13" t="s">
        <v>333</v>
      </c>
      <c r="C2" s="44"/>
      <c r="E2" s="14" t="s">
        <v>328</v>
      </c>
      <c r="F2" s="15"/>
      <c r="G2" s="15"/>
      <c r="H2" s="15"/>
      <c r="I2" s="15"/>
      <c r="J2" s="15"/>
      <c r="K2" s="15"/>
    </row>
    <row r="3" spans="1:61" ht="11.15" customHeight="1" x14ac:dyDescent="0.25">
      <c r="B3" s="13" t="s">
        <v>334</v>
      </c>
      <c r="C3" s="44"/>
      <c r="E3" s="14" t="s">
        <v>329</v>
      </c>
      <c r="F3" s="15"/>
      <c r="G3" s="15"/>
      <c r="H3" s="15"/>
      <c r="I3" s="15"/>
      <c r="J3" s="15"/>
      <c r="K3" s="15"/>
    </row>
    <row r="4" spans="1:61" ht="11.15" customHeight="1" x14ac:dyDescent="0.25">
      <c r="B4" s="13" t="s">
        <v>335</v>
      </c>
      <c r="C4" s="45" t="s">
        <v>57</v>
      </c>
      <c r="E4" s="14" t="s">
        <v>330</v>
      </c>
      <c r="F4" s="15"/>
      <c r="G4" s="15"/>
      <c r="H4" s="15"/>
      <c r="I4" s="15"/>
      <c r="J4" s="15"/>
      <c r="K4" s="15"/>
    </row>
    <row r="5" spans="1:61" ht="11.15" customHeight="1" x14ac:dyDescent="0.25">
      <c r="B5" s="13" t="s">
        <v>336</v>
      </c>
      <c r="C5" s="45" t="s">
        <v>25</v>
      </c>
      <c r="E5" s="14" t="s">
        <v>331</v>
      </c>
      <c r="F5" s="15"/>
      <c r="G5" s="15"/>
      <c r="H5" s="15"/>
      <c r="I5" s="15"/>
      <c r="J5" s="15"/>
      <c r="K5" s="15"/>
    </row>
    <row r="6" spans="1:61" ht="11.15" customHeight="1" x14ac:dyDescent="0.25">
      <c r="B6" s="13" t="s">
        <v>337</v>
      </c>
      <c r="C6" s="45" t="s">
        <v>71</v>
      </c>
      <c r="E6" s="14" t="s">
        <v>330</v>
      </c>
      <c r="F6" s="15"/>
      <c r="G6" s="15"/>
      <c r="H6" s="15"/>
      <c r="I6" s="15"/>
      <c r="J6" s="15"/>
      <c r="K6" s="15"/>
    </row>
    <row r="7" spans="1:61" ht="11.15" customHeight="1" x14ac:dyDescent="0.25">
      <c r="B7" s="13" t="s">
        <v>338</v>
      </c>
      <c r="C7" s="45"/>
      <c r="E7" s="14" t="s">
        <v>340</v>
      </c>
      <c r="F7" s="15"/>
      <c r="G7" s="15"/>
      <c r="H7" s="15"/>
      <c r="I7" s="15"/>
      <c r="J7" s="15"/>
      <c r="K7" s="15"/>
    </row>
    <row r="8" spans="1:61" ht="11.15" customHeight="1" x14ac:dyDescent="0.25">
      <c r="B8" s="13" t="s">
        <v>339</v>
      </c>
      <c r="C8" s="46"/>
      <c r="E8" s="14" t="s">
        <v>360</v>
      </c>
      <c r="F8" s="15"/>
      <c r="G8" s="15"/>
      <c r="H8" s="15"/>
      <c r="I8" s="15"/>
      <c r="J8" s="15"/>
      <c r="K8" s="15"/>
    </row>
    <row r="9" spans="1:61" ht="11.15" customHeight="1" x14ac:dyDescent="0.25">
      <c r="E9" s="15"/>
      <c r="F9" s="15"/>
      <c r="G9" s="15"/>
      <c r="H9" s="15"/>
      <c r="I9" s="15"/>
      <c r="J9" s="15"/>
      <c r="K9" s="15"/>
    </row>
    <row r="10" spans="1:61" s="116" customFormat="1" ht="73" customHeight="1" x14ac:dyDescent="0.25">
      <c r="A10" s="140" t="s">
        <v>376</v>
      </c>
      <c r="B10" s="141"/>
      <c r="C10" s="142"/>
      <c r="F10" s="15"/>
      <c r="H10" s="118"/>
      <c r="I10" s="119"/>
      <c r="J10" s="119"/>
      <c r="K10" s="119"/>
    </row>
    <row r="11" spans="1:61" ht="11.15" customHeight="1" x14ac:dyDescent="0.3">
      <c r="A11" s="17"/>
      <c r="G11" s="19" t="s">
        <v>327</v>
      </c>
      <c r="H11" s="20"/>
      <c r="I11" s="21"/>
      <c r="J11" s="21"/>
      <c r="K11" s="22"/>
    </row>
    <row r="12" spans="1:61" s="28" customFormat="1" ht="20.149999999999999" customHeight="1" x14ac:dyDescent="0.3">
      <c r="A12" s="153" t="s">
        <v>71</v>
      </c>
      <c r="B12" s="153"/>
      <c r="C12" s="153"/>
      <c r="D12" s="153"/>
      <c r="E12" s="153"/>
      <c r="F12" s="12"/>
      <c r="G12" s="14" t="s">
        <v>358</v>
      </c>
      <c r="H12" s="23"/>
      <c r="I12" s="24"/>
      <c r="J12" s="25"/>
      <c r="K12" s="25"/>
      <c r="L12" s="145"/>
      <c r="M12" s="145"/>
      <c r="N12" s="145"/>
      <c r="O12" s="145"/>
      <c r="P12" s="145"/>
      <c r="Q12" s="145"/>
      <c r="R12" s="145"/>
      <c r="S12" s="145"/>
      <c r="T12" s="145"/>
      <c r="U12" s="145"/>
      <c r="V12" s="26"/>
      <c r="W12" s="26"/>
      <c r="X12" s="26"/>
      <c r="Y12" s="26"/>
      <c r="Z12" s="26"/>
      <c r="AA12" s="26"/>
      <c r="AB12" s="26"/>
      <c r="AC12" s="26"/>
      <c r="AD12" s="26"/>
      <c r="AE12" s="26"/>
      <c r="AF12" s="26"/>
      <c r="AG12" s="26"/>
      <c r="AH12" s="26"/>
      <c r="AI12" s="26"/>
      <c r="AJ12" s="26"/>
      <c r="AK12" s="26"/>
      <c r="AL12" s="26"/>
      <c r="AM12" s="26"/>
      <c r="AN12" s="26"/>
      <c r="AO12" s="27"/>
      <c r="AP12" s="27"/>
      <c r="AQ12" s="27"/>
      <c r="AR12" s="27"/>
      <c r="AS12" s="27"/>
      <c r="AT12" s="27"/>
      <c r="AU12" s="27"/>
      <c r="AV12" s="27"/>
      <c r="AW12" s="27"/>
      <c r="AX12" s="27"/>
      <c r="AY12" s="27"/>
      <c r="AZ12" s="27"/>
      <c r="BA12" s="27"/>
      <c r="BB12" s="27"/>
      <c r="BC12" s="27"/>
      <c r="BD12" s="27"/>
      <c r="BE12" s="27"/>
      <c r="BF12" s="27"/>
      <c r="BG12" s="27"/>
      <c r="BH12" s="27"/>
      <c r="BI12" s="27"/>
    </row>
    <row r="13" spans="1:61" s="28" customFormat="1" ht="28" customHeight="1" x14ac:dyDescent="0.3">
      <c r="A13" s="60" t="s">
        <v>54</v>
      </c>
      <c r="B13" s="60" t="s">
        <v>53</v>
      </c>
      <c r="C13" s="60" t="s">
        <v>52</v>
      </c>
      <c r="D13" s="60" t="s">
        <v>341</v>
      </c>
      <c r="E13" s="60" t="s">
        <v>325</v>
      </c>
      <c r="F13" s="30" t="s">
        <v>359</v>
      </c>
      <c r="G13" s="14" t="s">
        <v>357</v>
      </c>
      <c r="H13" s="23"/>
      <c r="I13" s="24"/>
      <c r="J13" s="25"/>
      <c r="K13" s="25"/>
      <c r="L13" s="21"/>
      <c r="M13" s="21"/>
      <c r="N13" s="21"/>
      <c r="O13" s="21"/>
      <c r="P13" s="22"/>
      <c r="Q13" s="21"/>
      <c r="R13" s="21"/>
      <c r="S13" s="21"/>
      <c r="T13" s="21"/>
      <c r="U13" s="22"/>
      <c r="V13" s="26"/>
      <c r="W13" s="26"/>
      <c r="X13" s="26"/>
      <c r="Y13" s="26"/>
      <c r="Z13" s="26"/>
      <c r="AA13" s="26"/>
      <c r="AB13" s="26"/>
      <c r="AC13" s="26"/>
      <c r="AD13" s="26"/>
      <c r="AE13" s="26"/>
      <c r="AF13" s="26"/>
      <c r="AG13" s="26"/>
      <c r="AH13" s="26"/>
      <c r="AI13" s="26"/>
      <c r="AJ13" s="26"/>
      <c r="AK13" s="26"/>
      <c r="AL13" s="26"/>
      <c r="AM13" s="26"/>
      <c r="AN13" s="26"/>
      <c r="AO13" s="27"/>
      <c r="AP13" s="27"/>
      <c r="AQ13" s="27"/>
      <c r="AR13" s="27"/>
      <c r="AS13" s="27"/>
      <c r="AT13" s="27"/>
      <c r="AU13" s="27"/>
      <c r="AV13" s="27"/>
      <c r="AW13" s="27"/>
      <c r="AX13" s="27"/>
      <c r="AY13" s="27"/>
      <c r="AZ13" s="27"/>
      <c r="BA13" s="27"/>
      <c r="BB13" s="27"/>
      <c r="BC13" s="27"/>
      <c r="BD13" s="27"/>
      <c r="BE13" s="27"/>
      <c r="BF13" s="27"/>
      <c r="BG13" s="27"/>
      <c r="BH13" s="27"/>
      <c r="BI13" s="27"/>
    </row>
    <row r="14" spans="1:61" s="15" customFormat="1" ht="11.15" customHeight="1" x14ac:dyDescent="0.25">
      <c r="A14" s="61">
        <v>60510085</v>
      </c>
      <c r="B14" s="61" t="s">
        <v>264</v>
      </c>
      <c r="C14" s="61">
        <v>2</v>
      </c>
      <c r="D14" s="47" t="s">
        <v>343</v>
      </c>
      <c r="E14" s="47"/>
      <c r="F14" s="30">
        <f>IF(D14="Sí", C14, 0)</f>
        <v>2</v>
      </c>
      <c r="G14" s="37"/>
      <c r="H14" s="39"/>
      <c r="I14" s="39"/>
      <c r="J14" s="25"/>
      <c r="K14" s="25"/>
      <c r="L14" s="33"/>
      <c r="M14" s="33"/>
      <c r="N14" s="33"/>
      <c r="O14" s="25"/>
      <c r="P14" s="25"/>
      <c r="Q14" s="34"/>
      <c r="R14" s="34"/>
      <c r="S14" s="34"/>
      <c r="T14" s="25"/>
      <c r="U14" s="25"/>
      <c r="V14" s="25"/>
      <c r="W14" s="25"/>
      <c r="X14" s="25"/>
      <c r="Y14" s="25"/>
      <c r="Z14" s="25"/>
      <c r="AA14" s="25"/>
      <c r="AB14" s="25"/>
      <c r="AC14" s="25"/>
      <c r="AD14" s="25"/>
      <c r="AE14" s="25"/>
      <c r="AF14" s="25"/>
      <c r="AG14" s="25"/>
      <c r="AH14" s="25"/>
      <c r="AI14" s="25"/>
      <c r="AJ14" s="25"/>
      <c r="AK14" s="25"/>
      <c r="AL14" s="25"/>
      <c r="AM14" s="25"/>
      <c r="AN14" s="25"/>
    </row>
    <row r="15" spans="1:61" s="15" customFormat="1" ht="11.15" customHeight="1" x14ac:dyDescent="0.25">
      <c r="A15" s="61">
        <v>60510279</v>
      </c>
      <c r="B15" s="61" t="s">
        <v>281</v>
      </c>
      <c r="C15" s="61">
        <v>2</v>
      </c>
      <c r="D15" s="47"/>
      <c r="E15" s="47"/>
      <c r="F15" s="30">
        <f t="shared" ref="F15:F30" si="0">IF(D15="Sí", C15, 0)</f>
        <v>0</v>
      </c>
      <c r="G15" s="37"/>
      <c r="H15" s="147" t="s">
        <v>362</v>
      </c>
      <c r="I15" s="147"/>
      <c r="J15" s="25"/>
      <c r="K15" s="25"/>
      <c r="L15" s="33"/>
      <c r="M15" s="33"/>
      <c r="N15" s="33"/>
      <c r="O15" s="25"/>
      <c r="P15" s="25"/>
      <c r="Q15" s="34"/>
      <c r="R15" s="34"/>
      <c r="S15" s="34"/>
      <c r="T15" s="25"/>
      <c r="U15" s="25"/>
      <c r="V15" s="25"/>
      <c r="W15" s="25"/>
      <c r="X15" s="25"/>
      <c r="Y15" s="25"/>
      <c r="Z15" s="25"/>
      <c r="AA15" s="25"/>
      <c r="AB15" s="25"/>
      <c r="AC15" s="25"/>
      <c r="AD15" s="25"/>
      <c r="AE15" s="25"/>
      <c r="AF15" s="25"/>
      <c r="AG15" s="25"/>
      <c r="AH15" s="25"/>
      <c r="AI15" s="25"/>
      <c r="AJ15" s="25"/>
      <c r="AK15" s="25"/>
      <c r="AL15" s="25"/>
      <c r="AM15" s="25"/>
      <c r="AN15" s="25"/>
    </row>
    <row r="16" spans="1:61" s="15" customFormat="1" ht="11.15" customHeight="1" x14ac:dyDescent="0.25">
      <c r="A16" s="61">
        <v>60510045</v>
      </c>
      <c r="B16" s="61" t="s">
        <v>261</v>
      </c>
      <c r="C16" s="61">
        <v>2</v>
      </c>
      <c r="D16" s="47"/>
      <c r="E16" s="47"/>
      <c r="F16" s="30">
        <f t="shared" si="0"/>
        <v>0</v>
      </c>
      <c r="G16" s="39"/>
      <c r="H16" s="36" t="s">
        <v>363</v>
      </c>
      <c r="I16" s="37">
        <f>SUMIF(D14:D30,"Sí",C14:C30)</f>
        <v>2</v>
      </c>
      <c r="L16" s="33"/>
      <c r="M16" s="33"/>
      <c r="N16" s="33"/>
      <c r="O16" s="25"/>
      <c r="P16" s="25"/>
      <c r="Q16" s="34"/>
      <c r="R16" s="34"/>
      <c r="S16" s="34"/>
      <c r="T16" s="25"/>
      <c r="U16" s="25"/>
      <c r="V16" s="25"/>
      <c r="W16" s="25"/>
      <c r="X16" s="25"/>
      <c r="Y16" s="25"/>
      <c r="Z16" s="25"/>
      <c r="AA16" s="25"/>
      <c r="AB16" s="25"/>
      <c r="AC16" s="25"/>
      <c r="AD16" s="25"/>
      <c r="AE16" s="25"/>
      <c r="AF16" s="25"/>
      <c r="AG16" s="25"/>
      <c r="AH16" s="25"/>
      <c r="AI16" s="25"/>
      <c r="AJ16" s="25"/>
      <c r="AK16" s="25"/>
      <c r="AL16" s="25"/>
      <c r="AM16" s="25"/>
      <c r="AN16" s="25"/>
    </row>
    <row r="17" spans="1:40" s="15" customFormat="1" ht="11.15" customHeight="1" x14ac:dyDescent="0.25">
      <c r="A17" s="61">
        <v>60510269</v>
      </c>
      <c r="B17" s="61" t="s">
        <v>275</v>
      </c>
      <c r="C17" s="61">
        <v>2</v>
      </c>
      <c r="D17" s="47"/>
      <c r="E17" s="47"/>
      <c r="F17" s="30">
        <f t="shared" si="0"/>
        <v>0</v>
      </c>
      <c r="G17" s="39"/>
      <c r="H17" s="36" t="s">
        <v>364</v>
      </c>
      <c r="I17" s="36" t="str">
        <f>IF(SUMIF(D14:D30,"Sí",C14:C30)&gt;=12,"Cumple con el mínimo de créditos requeridos para obtener la mención*","No cumple con el mínimo de créditos")</f>
        <v>No cumple con el mínimo de créditos</v>
      </c>
      <c r="L17" s="33"/>
      <c r="M17" s="33"/>
      <c r="N17" s="33"/>
      <c r="O17" s="25"/>
      <c r="P17" s="25"/>
      <c r="Q17" s="34"/>
      <c r="R17" s="34"/>
      <c r="S17" s="34"/>
      <c r="T17" s="25"/>
      <c r="U17" s="25"/>
      <c r="V17" s="25"/>
      <c r="W17" s="25"/>
      <c r="X17" s="25"/>
      <c r="Y17" s="25"/>
      <c r="Z17" s="25"/>
      <c r="AA17" s="25"/>
      <c r="AB17" s="25"/>
      <c r="AC17" s="25"/>
      <c r="AD17" s="25"/>
      <c r="AE17" s="25"/>
      <c r="AF17" s="25"/>
      <c r="AG17" s="25"/>
      <c r="AH17" s="25"/>
      <c r="AI17" s="25"/>
      <c r="AJ17" s="25"/>
      <c r="AK17" s="25"/>
      <c r="AL17" s="25"/>
      <c r="AM17" s="25"/>
      <c r="AN17" s="25"/>
    </row>
    <row r="18" spans="1:40" s="15" customFormat="1" ht="11.15" customHeight="1" x14ac:dyDescent="0.25">
      <c r="A18" s="61">
        <v>18610404</v>
      </c>
      <c r="B18" s="61" t="s">
        <v>259</v>
      </c>
      <c r="C18" s="61">
        <v>2</v>
      </c>
      <c r="D18" s="47"/>
      <c r="E18" s="47"/>
      <c r="F18" s="30">
        <f t="shared" si="0"/>
        <v>0</v>
      </c>
      <c r="G18" s="37"/>
      <c r="H18" s="39"/>
      <c r="I18" s="39"/>
      <c r="J18" s="25"/>
      <c r="K18" s="25"/>
      <c r="L18" s="33"/>
      <c r="M18" s="33"/>
      <c r="N18" s="33"/>
      <c r="O18" s="25"/>
      <c r="P18" s="25"/>
      <c r="Q18" s="34"/>
      <c r="R18" s="34"/>
      <c r="S18" s="34"/>
      <c r="T18" s="25"/>
      <c r="U18" s="25"/>
      <c r="V18" s="25"/>
      <c r="W18" s="25"/>
      <c r="X18" s="25"/>
      <c r="Y18" s="25"/>
      <c r="Z18" s="25"/>
      <c r="AA18" s="25"/>
      <c r="AB18" s="25"/>
      <c r="AC18" s="25"/>
      <c r="AD18" s="25"/>
      <c r="AE18" s="25"/>
      <c r="AF18" s="25"/>
      <c r="AG18" s="25"/>
      <c r="AH18" s="25"/>
      <c r="AI18" s="25"/>
      <c r="AJ18" s="25"/>
      <c r="AK18" s="25"/>
      <c r="AL18" s="25"/>
      <c r="AM18" s="25"/>
      <c r="AN18" s="25"/>
    </row>
    <row r="19" spans="1:40" s="15" customFormat="1" ht="11.15" customHeight="1" x14ac:dyDescent="0.25">
      <c r="A19" s="61">
        <v>60510261</v>
      </c>
      <c r="B19" s="61" t="s">
        <v>287</v>
      </c>
      <c r="C19" s="61">
        <v>2</v>
      </c>
      <c r="D19" s="47"/>
      <c r="E19" s="47"/>
      <c r="F19" s="30">
        <f t="shared" si="0"/>
        <v>0</v>
      </c>
      <c r="G19" s="23"/>
      <c r="J19" s="25"/>
      <c r="K19" s="25"/>
      <c r="L19" s="33"/>
      <c r="M19" s="33"/>
      <c r="N19" s="33"/>
      <c r="O19" s="25"/>
      <c r="P19" s="25"/>
      <c r="Q19" s="34"/>
      <c r="R19" s="34"/>
      <c r="S19" s="34"/>
      <c r="T19" s="25"/>
      <c r="U19" s="25"/>
      <c r="V19" s="25"/>
      <c r="W19" s="25"/>
      <c r="X19" s="25"/>
      <c r="Y19" s="25"/>
      <c r="Z19" s="25"/>
      <c r="AA19" s="25"/>
      <c r="AB19" s="25"/>
      <c r="AC19" s="25"/>
      <c r="AD19" s="25"/>
      <c r="AE19" s="25"/>
      <c r="AF19" s="25"/>
      <c r="AG19" s="25"/>
      <c r="AH19" s="25"/>
      <c r="AI19" s="25"/>
      <c r="AJ19" s="25"/>
      <c r="AK19" s="25"/>
      <c r="AL19" s="25"/>
      <c r="AM19" s="25"/>
      <c r="AN19" s="25"/>
    </row>
    <row r="20" spans="1:40" s="15" customFormat="1" ht="11.15" customHeight="1" x14ac:dyDescent="0.25">
      <c r="A20" s="61">
        <v>60510223</v>
      </c>
      <c r="B20" s="61" t="s">
        <v>268</v>
      </c>
      <c r="C20" s="61">
        <v>2</v>
      </c>
      <c r="D20" s="47"/>
      <c r="E20" s="47"/>
      <c r="F20" s="30">
        <f t="shared" si="0"/>
        <v>0</v>
      </c>
      <c r="G20" s="24"/>
      <c r="H20" s="25"/>
      <c r="I20" s="24"/>
      <c r="J20" s="25"/>
      <c r="K20" s="25"/>
      <c r="L20" s="33"/>
      <c r="M20" s="33"/>
      <c r="N20" s="33"/>
      <c r="O20" s="25"/>
      <c r="P20" s="25"/>
      <c r="Q20" s="34"/>
      <c r="R20" s="34"/>
      <c r="S20" s="34"/>
      <c r="T20" s="25"/>
      <c r="U20" s="25"/>
      <c r="V20" s="25"/>
      <c r="W20" s="25"/>
      <c r="X20" s="25"/>
      <c r="Y20" s="25"/>
      <c r="Z20" s="25"/>
      <c r="AA20" s="25"/>
      <c r="AB20" s="25"/>
      <c r="AC20" s="25"/>
      <c r="AD20" s="25"/>
      <c r="AE20" s="25"/>
      <c r="AF20" s="25"/>
      <c r="AG20" s="25"/>
      <c r="AH20" s="25"/>
      <c r="AI20" s="25"/>
      <c r="AJ20" s="25"/>
      <c r="AK20" s="25"/>
      <c r="AL20" s="25"/>
      <c r="AM20" s="25"/>
      <c r="AN20" s="25"/>
    </row>
    <row r="21" spans="1:40" s="15" customFormat="1" ht="11.15" customHeight="1" x14ac:dyDescent="0.3">
      <c r="A21" s="61">
        <v>60510065</v>
      </c>
      <c r="B21" s="61" t="s">
        <v>262</v>
      </c>
      <c r="C21" s="61">
        <v>2</v>
      </c>
      <c r="D21" s="47"/>
      <c r="E21" s="47"/>
      <c r="F21" s="30">
        <f t="shared" si="0"/>
        <v>0</v>
      </c>
      <c r="G21" s="24"/>
      <c r="H21" s="38" t="s">
        <v>374</v>
      </c>
      <c r="I21" s="24"/>
      <c r="J21" s="25"/>
      <c r="K21" s="25"/>
      <c r="L21" s="33"/>
      <c r="M21" s="33"/>
      <c r="N21" s="33"/>
      <c r="O21" s="25"/>
      <c r="P21" s="25"/>
      <c r="Q21" s="34"/>
      <c r="R21" s="34"/>
      <c r="S21" s="34"/>
      <c r="T21" s="25"/>
      <c r="U21" s="25"/>
      <c r="V21" s="25"/>
      <c r="W21" s="25"/>
      <c r="X21" s="25"/>
      <c r="Y21" s="25"/>
      <c r="Z21" s="25"/>
      <c r="AA21" s="25"/>
      <c r="AB21" s="25"/>
      <c r="AC21" s="25"/>
      <c r="AD21" s="25"/>
      <c r="AE21" s="25"/>
      <c r="AF21" s="25"/>
      <c r="AG21" s="25"/>
      <c r="AH21" s="25"/>
      <c r="AI21" s="25"/>
      <c r="AJ21" s="25"/>
      <c r="AK21" s="25"/>
      <c r="AL21" s="25"/>
      <c r="AM21" s="25"/>
      <c r="AN21" s="25"/>
    </row>
    <row r="22" spans="1:40" s="15" customFormat="1" ht="11.15" customHeight="1" x14ac:dyDescent="0.25">
      <c r="A22" s="62">
        <v>60510093</v>
      </c>
      <c r="B22" s="62" t="s">
        <v>265</v>
      </c>
      <c r="C22" s="62">
        <v>2</v>
      </c>
      <c r="D22" s="47"/>
      <c r="E22" s="47"/>
      <c r="F22" s="30">
        <f t="shared" si="0"/>
        <v>0</v>
      </c>
      <c r="G22" s="24"/>
      <c r="H22" s="14"/>
      <c r="I22" s="24"/>
      <c r="J22" s="25"/>
      <c r="K22" s="25"/>
      <c r="L22" s="33"/>
      <c r="M22" s="33"/>
      <c r="N22" s="33"/>
      <c r="O22" s="25"/>
      <c r="P22" s="25"/>
      <c r="Q22" s="34"/>
      <c r="R22" s="34"/>
      <c r="S22" s="34"/>
      <c r="T22" s="25"/>
      <c r="U22" s="25"/>
      <c r="V22" s="25"/>
      <c r="W22" s="25"/>
      <c r="X22" s="25"/>
      <c r="Y22" s="25"/>
      <c r="Z22" s="25"/>
      <c r="AA22" s="25"/>
      <c r="AB22" s="25"/>
      <c r="AC22" s="25"/>
      <c r="AD22" s="25"/>
      <c r="AE22" s="25"/>
      <c r="AF22" s="25"/>
      <c r="AG22" s="25"/>
      <c r="AH22" s="25"/>
      <c r="AI22" s="25"/>
      <c r="AJ22" s="25"/>
      <c r="AK22" s="25"/>
      <c r="AL22" s="25"/>
      <c r="AM22" s="25"/>
      <c r="AN22" s="25"/>
    </row>
    <row r="23" spans="1:40" s="15" customFormat="1" ht="11.15" customHeight="1" x14ac:dyDescent="0.25">
      <c r="A23" s="62">
        <v>60510282</v>
      </c>
      <c r="B23" s="62" t="s">
        <v>283</v>
      </c>
      <c r="C23" s="62">
        <v>2</v>
      </c>
      <c r="D23" s="47"/>
      <c r="E23" s="47"/>
      <c r="F23" s="30">
        <f t="shared" si="0"/>
        <v>0</v>
      </c>
      <c r="G23" s="24"/>
      <c r="H23" s="14"/>
      <c r="I23" s="24"/>
      <c r="J23" s="25"/>
      <c r="K23" s="25"/>
      <c r="L23" s="33"/>
      <c r="M23" s="33"/>
      <c r="N23" s="33"/>
      <c r="O23" s="25"/>
      <c r="P23" s="25"/>
      <c r="Q23" s="34"/>
      <c r="R23" s="34"/>
      <c r="S23" s="34"/>
      <c r="T23" s="25"/>
      <c r="U23" s="25"/>
      <c r="V23" s="25"/>
      <c r="W23" s="25"/>
      <c r="X23" s="25"/>
      <c r="Y23" s="25"/>
      <c r="Z23" s="25"/>
      <c r="AA23" s="25"/>
      <c r="AB23" s="25"/>
      <c r="AC23" s="25"/>
      <c r="AD23" s="25"/>
      <c r="AE23" s="25"/>
      <c r="AF23" s="25"/>
      <c r="AG23" s="25"/>
      <c r="AH23" s="25"/>
      <c r="AI23" s="25"/>
      <c r="AJ23" s="25"/>
      <c r="AK23" s="25"/>
      <c r="AL23" s="25"/>
      <c r="AM23" s="25"/>
      <c r="AN23" s="25"/>
    </row>
    <row r="24" spans="1:40" s="15" customFormat="1" ht="11.15" customHeight="1" x14ac:dyDescent="0.25">
      <c r="A24" s="62">
        <v>60510256</v>
      </c>
      <c r="B24" s="62" t="s">
        <v>271</v>
      </c>
      <c r="C24" s="62">
        <v>2</v>
      </c>
      <c r="D24" s="47"/>
      <c r="E24" s="47"/>
      <c r="F24" s="30">
        <f t="shared" si="0"/>
        <v>0</v>
      </c>
      <c r="G24" s="24"/>
      <c r="H24" s="14"/>
      <c r="I24" s="24"/>
      <c r="J24" s="25"/>
      <c r="K24" s="25"/>
      <c r="L24" s="33"/>
      <c r="M24" s="33"/>
      <c r="N24" s="33"/>
      <c r="O24" s="25"/>
      <c r="P24" s="25"/>
      <c r="Q24" s="34"/>
      <c r="R24" s="34"/>
      <c r="S24" s="34"/>
      <c r="T24" s="25"/>
      <c r="U24" s="25"/>
      <c r="V24" s="25"/>
      <c r="W24" s="25"/>
      <c r="X24" s="25"/>
      <c r="Y24" s="25"/>
      <c r="Z24" s="25"/>
      <c r="AA24" s="25"/>
      <c r="AB24" s="25"/>
      <c r="AC24" s="25"/>
      <c r="AD24" s="25"/>
      <c r="AE24" s="25"/>
      <c r="AF24" s="25"/>
      <c r="AG24" s="25"/>
      <c r="AH24" s="25"/>
      <c r="AI24" s="25"/>
      <c r="AJ24" s="25"/>
      <c r="AK24" s="25"/>
      <c r="AL24" s="25"/>
      <c r="AM24" s="25"/>
      <c r="AN24" s="25"/>
    </row>
    <row r="25" spans="1:40" s="15" customFormat="1" ht="11.15" customHeight="1" x14ac:dyDescent="0.25">
      <c r="A25" s="62">
        <v>60510278</v>
      </c>
      <c r="B25" s="62" t="s">
        <v>280</v>
      </c>
      <c r="C25" s="62">
        <v>2</v>
      </c>
      <c r="D25" s="47"/>
      <c r="E25" s="47"/>
      <c r="F25" s="30">
        <f t="shared" si="0"/>
        <v>0</v>
      </c>
      <c r="G25" s="24"/>
      <c r="H25" s="25"/>
      <c r="I25" s="24"/>
      <c r="J25" s="25"/>
      <c r="K25" s="25"/>
      <c r="L25" s="33"/>
      <c r="M25" s="33"/>
      <c r="N25" s="33"/>
      <c r="O25" s="25"/>
      <c r="P25" s="25"/>
      <c r="Q25" s="34"/>
      <c r="R25" s="34"/>
      <c r="S25" s="34"/>
      <c r="T25" s="25"/>
      <c r="U25" s="25"/>
      <c r="V25" s="25"/>
      <c r="W25" s="25"/>
      <c r="X25" s="25"/>
      <c r="Y25" s="25"/>
      <c r="Z25" s="25"/>
      <c r="AA25" s="25"/>
      <c r="AB25" s="25"/>
      <c r="AC25" s="25"/>
      <c r="AD25" s="25"/>
      <c r="AE25" s="25"/>
      <c r="AF25" s="25"/>
      <c r="AG25" s="25"/>
      <c r="AH25" s="25"/>
      <c r="AI25" s="25"/>
      <c r="AJ25" s="25"/>
      <c r="AK25" s="25"/>
      <c r="AL25" s="25"/>
      <c r="AM25" s="25"/>
      <c r="AN25" s="25"/>
    </row>
    <row r="26" spans="1:40" s="15" customFormat="1" ht="11.15" customHeight="1" x14ac:dyDescent="0.25">
      <c r="A26" s="62">
        <v>60510274</v>
      </c>
      <c r="B26" s="62" t="s">
        <v>277</v>
      </c>
      <c r="C26" s="62">
        <v>2</v>
      </c>
      <c r="D26" s="47"/>
      <c r="E26" s="47"/>
      <c r="F26" s="30">
        <f t="shared" si="0"/>
        <v>0</v>
      </c>
      <c r="G26" s="24"/>
      <c r="H26" s="25"/>
      <c r="I26" s="24"/>
      <c r="J26" s="25"/>
      <c r="K26" s="25"/>
      <c r="L26" s="33"/>
      <c r="M26" s="33"/>
      <c r="N26" s="33"/>
      <c r="O26" s="25"/>
      <c r="P26" s="25"/>
      <c r="Q26" s="34"/>
      <c r="R26" s="34"/>
      <c r="S26" s="34"/>
      <c r="T26" s="25"/>
      <c r="U26" s="25"/>
      <c r="V26" s="25"/>
      <c r="W26" s="25"/>
      <c r="X26" s="25"/>
      <c r="Y26" s="25"/>
      <c r="Z26" s="25"/>
      <c r="AA26" s="25"/>
      <c r="AB26" s="25"/>
      <c r="AC26" s="25"/>
      <c r="AD26" s="25"/>
      <c r="AE26" s="25"/>
      <c r="AF26" s="25"/>
      <c r="AG26" s="25"/>
      <c r="AH26" s="25"/>
      <c r="AI26" s="25"/>
      <c r="AJ26" s="25"/>
      <c r="AK26" s="25"/>
      <c r="AL26" s="25"/>
      <c r="AM26" s="25"/>
      <c r="AN26" s="25"/>
    </row>
    <row r="27" spans="1:40" s="15" customFormat="1" ht="11.15" customHeight="1" x14ac:dyDescent="0.25">
      <c r="A27" s="62">
        <v>60510105</v>
      </c>
      <c r="B27" s="62" t="s">
        <v>266</v>
      </c>
      <c r="C27" s="62">
        <v>2</v>
      </c>
      <c r="D27" s="47"/>
      <c r="E27" s="47"/>
      <c r="F27" s="30">
        <f t="shared" si="0"/>
        <v>0</v>
      </c>
      <c r="G27" s="24"/>
      <c r="H27" s="25"/>
      <c r="I27" s="24"/>
      <c r="J27" s="25"/>
      <c r="K27" s="25"/>
      <c r="L27" s="33"/>
      <c r="M27" s="33"/>
      <c r="N27" s="33"/>
      <c r="O27" s="25"/>
      <c r="P27" s="25"/>
      <c r="Q27" s="34"/>
      <c r="R27" s="34"/>
      <c r="S27" s="34"/>
      <c r="T27" s="25"/>
      <c r="U27" s="25"/>
      <c r="V27" s="25"/>
      <c r="W27" s="25"/>
      <c r="X27" s="25"/>
      <c r="Y27" s="25"/>
      <c r="Z27" s="25"/>
      <c r="AA27" s="25"/>
      <c r="AB27" s="25"/>
      <c r="AC27" s="25"/>
      <c r="AD27" s="25"/>
      <c r="AE27" s="25"/>
      <c r="AF27" s="25"/>
      <c r="AG27" s="25"/>
      <c r="AH27" s="25"/>
      <c r="AI27" s="25"/>
      <c r="AJ27" s="25"/>
      <c r="AK27" s="25"/>
      <c r="AL27" s="25"/>
      <c r="AM27" s="25"/>
      <c r="AN27" s="25"/>
    </row>
    <row r="28" spans="1:40" s="15" customFormat="1" ht="11.15" customHeight="1" x14ac:dyDescent="0.25">
      <c r="A28" s="62">
        <v>60510114</v>
      </c>
      <c r="B28" s="62" t="s">
        <v>267</v>
      </c>
      <c r="C28" s="62">
        <v>2</v>
      </c>
      <c r="D28" s="47"/>
      <c r="E28" s="47"/>
      <c r="F28" s="30">
        <f t="shared" si="0"/>
        <v>0</v>
      </c>
      <c r="G28" s="24"/>
      <c r="H28" s="25"/>
      <c r="I28" s="24"/>
      <c r="J28" s="25"/>
      <c r="K28" s="25"/>
      <c r="L28" s="33"/>
      <c r="M28" s="33"/>
      <c r="N28" s="33"/>
      <c r="O28" s="25"/>
      <c r="P28" s="25"/>
      <c r="Q28" s="34"/>
      <c r="R28" s="34"/>
      <c r="S28" s="34"/>
      <c r="T28" s="25"/>
      <c r="U28" s="25"/>
      <c r="V28" s="25"/>
      <c r="W28" s="25"/>
      <c r="X28" s="25"/>
      <c r="Y28" s="25"/>
      <c r="Z28" s="25"/>
      <c r="AA28" s="25"/>
      <c r="AB28" s="25"/>
      <c r="AC28" s="25"/>
      <c r="AD28" s="25"/>
      <c r="AE28" s="25"/>
      <c r="AF28" s="25"/>
      <c r="AG28" s="25"/>
      <c r="AH28" s="25"/>
      <c r="AI28" s="25"/>
      <c r="AJ28" s="25"/>
      <c r="AK28" s="25"/>
      <c r="AL28" s="25"/>
      <c r="AM28" s="25"/>
      <c r="AN28" s="25"/>
    </row>
    <row r="29" spans="1:40" s="15" customFormat="1" ht="11.15" customHeight="1" x14ac:dyDescent="0.25">
      <c r="A29" s="62">
        <v>60510078</v>
      </c>
      <c r="B29" s="62" t="s">
        <v>263</v>
      </c>
      <c r="C29" s="62">
        <v>2</v>
      </c>
      <c r="D29" s="47"/>
      <c r="E29" s="47"/>
      <c r="F29" s="30">
        <f t="shared" si="0"/>
        <v>0</v>
      </c>
      <c r="G29" s="24"/>
      <c r="H29" s="25"/>
      <c r="I29" s="24"/>
      <c r="J29" s="25"/>
      <c r="K29" s="25"/>
      <c r="L29" s="33"/>
      <c r="M29" s="33"/>
      <c r="N29" s="33"/>
      <c r="O29" s="25"/>
      <c r="P29" s="25"/>
      <c r="Q29" s="34"/>
      <c r="R29" s="34"/>
      <c r="S29" s="34"/>
      <c r="T29" s="25"/>
      <c r="U29" s="25"/>
      <c r="V29" s="25"/>
      <c r="W29" s="25"/>
      <c r="X29" s="25"/>
      <c r="Y29" s="25"/>
      <c r="Z29" s="25"/>
      <c r="AA29" s="25"/>
      <c r="AB29" s="25"/>
      <c r="AC29" s="25"/>
      <c r="AD29" s="25"/>
      <c r="AE29" s="25"/>
      <c r="AF29" s="25"/>
      <c r="AG29" s="25"/>
      <c r="AH29" s="25"/>
      <c r="AI29" s="25"/>
      <c r="AJ29" s="25"/>
      <c r="AK29" s="25"/>
      <c r="AL29" s="25"/>
      <c r="AM29" s="25"/>
      <c r="AN29" s="25"/>
    </row>
    <row r="30" spans="1:40" s="15" customFormat="1" ht="11.15" customHeight="1" x14ac:dyDescent="0.25">
      <c r="A30" s="62">
        <v>60510116</v>
      </c>
      <c r="B30" s="62" t="s">
        <v>288</v>
      </c>
      <c r="C30" s="62">
        <v>2</v>
      </c>
      <c r="D30" s="47"/>
      <c r="E30" s="47"/>
      <c r="F30" s="30">
        <f t="shared" si="0"/>
        <v>0</v>
      </c>
      <c r="G30" s="24"/>
      <c r="H30" s="25"/>
      <c r="I30" s="24"/>
      <c r="J30" s="25"/>
      <c r="K30" s="25"/>
      <c r="L30" s="33"/>
      <c r="M30" s="33"/>
      <c r="N30" s="33"/>
      <c r="O30" s="25"/>
      <c r="P30" s="25"/>
      <c r="Q30" s="34"/>
      <c r="R30" s="34"/>
      <c r="S30" s="34"/>
      <c r="T30" s="25"/>
      <c r="U30" s="25"/>
      <c r="V30" s="25"/>
      <c r="W30" s="25"/>
      <c r="X30" s="25"/>
      <c r="Y30" s="25"/>
      <c r="Z30" s="25"/>
      <c r="AA30" s="25"/>
      <c r="AB30" s="25"/>
      <c r="AC30" s="25"/>
      <c r="AD30" s="25"/>
      <c r="AE30" s="25"/>
      <c r="AF30" s="25"/>
      <c r="AG30" s="25"/>
      <c r="AH30" s="25"/>
      <c r="AI30" s="25"/>
      <c r="AJ30" s="25"/>
      <c r="AK30" s="25"/>
      <c r="AL30" s="25"/>
      <c r="AM30" s="25"/>
      <c r="AN30" s="25"/>
    </row>
    <row r="31" spans="1:40" ht="11.15" customHeight="1" x14ac:dyDescent="0.25">
      <c r="D31" s="81"/>
      <c r="E31" s="81"/>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row>
    <row r="32" spans="1:40" ht="11.15" customHeight="1" x14ac:dyDescent="0.25">
      <c r="D32" s="81"/>
      <c r="E32" s="81"/>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row>
    <row r="33" spans="4:40" ht="11.15" customHeight="1" x14ac:dyDescent="0.25">
      <c r="D33" s="81"/>
      <c r="E33" s="81"/>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row>
    <row r="34" spans="4:40" ht="11.15" customHeight="1" x14ac:dyDescent="0.25">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row>
    <row r="35" spans="4:40" ht="11.15" customHeight="1" x14ac:dyDescent="0.25">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row>
    <row r="36" spans="4:40" ht="11.15" customHeight="1" x14ac:dyDescent="0.25">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row>
  </sheetData>
  <sheetProtection algorithmName="SHA-512" hashValue="5cY1MySmf0zIXUa0LggqnQaagiIfupoSnS1OjnMxaFFxy3SaHRtMNnXa5M2nByhRlm49Vfgc4jTvhmc81Q3oNA==" saltValue="hVeuVUOA6UDpwd5WPs29ag==" spinCount="100000" sheet="1" formatCells="0" formatColumns="0" formatRows="0" insertColumns="0" insertRows="0" insertHyperlinks="0" deleteColumns="0" deleteRows="0" sort="0" autoFilter="0" pivotTables="0"/>
  <mergeCells count="5">
    <mergeCell ref="A10:C10"/>
    <mergeCell ref="A12:E12"/>
    <mergeCell ref="L12:P12"/>
    <mergeCell ref="Q12:U12"/>
    <mergeCell ref="H15:I15"/>
  </mergeCells>
  <dataValidations count="2">
    <dataValidation type="date" allowBlank="1" showInputMessage="1" showErrorMessage="1" prompt="Ingrese la fecha en el siguiente formato dia/mes/año ejemplo: 01/05/2025" sqref="C8" xr:uid="{20D229CE-FBB2-43A5-B010-AD1CDF6A8981}">
      <formula1>45658</formula1>
      <formula2>46003</formula2>
    </dataValidation>
    <dataValidation type="list" allowBlank="1" showInputMessage="1" showErrorMessage="1" prompt="Seleccione su Facultad/Escuela" sqref="C4" xr:uid="{22D249B3-D11D-40ED-BBEF-8438FA58109D}">
      <formula1>Facultades</formula1>
    </dataValidation>
  </dataValidations>
  <hyperlinks>
    <hyperlink ref="H21" location="Portada!Área_de_impresión" display="Ir a Portada" xr:uid="{449E4C84-3C9C-42B1-AB1E-15C293525E16}"/>
  </hyperlink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Seleccione la mención realizada:" xr:uid="{70E76818-BA17-417C-83D3-1B7B3C1647F7}">
          <x14:formula1>
            <xm:f>'LISTADO MENCIONES'!$A$2:$A$12</xm:f>
          </x14:formula1>
          <xm:sqref>C6:C7</xm:sqref>
        </x14:dataValidation>
        <x14:dataValidation type="list" allowBlank="1" showInputMessage="1" showErrorMessage="1" prompt="SOLO SELECCIONE SÍ EN CASO DE HABER APROBADO LA ASIGNATURA" xr:uid="{DC5839D4-D078-4484-8E89-EDDED720D4A9}">
          <x14:formula1>
            <xm:f>'OPCIONES DE LISTAS DESPLEGABLES'!$A$2:$A$3</xm:f>
          </x14:formula1>
          <xm:sqref>J18:J30 O14:O30 J12:J15 D14:D30</xm:sqref>
        </x14:dataValidation>
        <x14:dataValidation type="list" allowBlank="1" showInputMessage="1" showErrorMessage="1" prompt="Seleccione su programa académico" xr:uid="{176F805B-AD1E-4D16-8530-9C0A5E6F5741}">
          <x14:formula1>
            <xm:f>'LISTA PROGRAMAS AC'!$B$1:$B$48</xm:f>
          </x14:formula1>
          <xm:sqref>C5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73463-8B8D-4659-9A18-FBDD091E9925}">
  <sheetPr>
    <tabColor rgb="FFFFC000"/>
  </sheetPr>
  <dimension ref="A1:BI33"/>
  <sheetViews>
    <sheetView workbookViewId="0">
      <selection activeCell="H16" sqref="H16"/>
    </sheetView>
  </sheetViews>
  <sheetFormatPr baseColWidth="10" defaultColWidth="10.7265625" defaultRowHeight="11.15" customHeight="1" x14ac:dyDescent="0.25"/>
  <cols>
    <col min="1" max="1" width="10.26953125" style="12" customWidth="1"/>
    <col min="2" max="2" width="62.453125" style="12" customWidth="1"/>
    <col min="3" max="3" width="37.7265625" style="12" customWidth="1"/>
    <col min="4" max="4" width="12.1796875" style="12" customWidth="1"/>
    <col min="5" max="5" width="13" style="12" customWidth="1"/>
    <col min="6" max="6" width="7.26953125" style="12" customWidth="1"/>
    <col min="7" max="7" width="2.7265625" style="12" customWidth="1"/>
    <col min="8" max="8" width="17" style="12" customWidth="1"/>
    <col min="9" max="9" width="59.81640625" style="12" bestFit="1" customWidth="1"/>
    <col min="10" max="12" width="10.7265625" style="12"/>
    <col min="13" max="13" width="42.54296875" style="12" customWidth="1"/>
    <col min="14" max="14" width="8.81640625" style="12" customWidth="1"/>
    <col min="15" max="15" width="10.26953125" style="12" customWidth="1"/>
    <col min="16" max="16" width="10" style="12" customWidth="1"/>
    <col min="17" max="17" width="10.7265625" style="12"/>
    <col min="18" max="18" width="55" style="12" bestFit="1" customWidth="1"/>
    <col min="19" max="16384" width="10.7265625" style="12"/>
  </cols>
  <sheetData>
    <row r="1" spans="1:61" s="8" customFormat="1" ht="11.15" customHeight="1" x14ac:dyDescent="0.3">
      <c r="B1" s="9" t="s">
        <v>332</v>
      </c>
      <c r="C1" s="9" t="s">
        <v>326</v>
      </c>
      <c r="E1" s="10" t="s">
        <v>327</v>
      </c>
      <c r="F1" s="11"/>
      <c r="G1" s="12"/>
      <c r="H1" s="12"/>
    </row>
    <row r="2" spans="1:61" ht="11.15" customHeight="1" x14ac:dyDescent="0.25">
      <c r="B2" s="13" t="s">
        <v>333</v>
      </c>
      <c r="C2" s="44"/>
      <c r="E2" s="14" t="s">
        <v>328</v>
      </c>
      <c r="F2" s="15"/>
      <c r="G2" s="15"/>
      <c r="H2" s="15"/>
      <c r="I2" s="15"/>
      <c r="J2" s="15"/>
      <c r="K2" s="15"/>
    </row>
    <row r="3" spans="1:61" ht="11.15" customHeight="1" x14ac:dyDescent="0.25">
      <c r="B3" s="13" t="s">
        <v>334</v>
      </c>
      <c r="C3" s="44"/>
      <c r="E3" s="14" t="s">
        <v>329</v>
      </c>
      <c r="F3" s="15"/>
      <c r="G3" s="15"/>
      <c r="H3" s="15"/>
      <c r="I3" s="15"/>
      <c r="J3" s="15"/>
      <c r="K3" s="15"/>
    </row>
    <row r="4" spans="1:61" ht="11.15" customHeight="1" x14ac:dyDescent="0.25">
      <c r="B4" s="13" t="s">
        <v>335</v>
      </c>
      <c r="C4" s="45" t="s">
        <v>57</v>
      </c>
      <c r="E4" s="14" t="s">
        <v>330</v>
      </c>
      <c r="F4" s="15"/>
      <c r="G4" s="15"/>
      <c r="H4" s="15"/>
      <c r="I4" s="15"/>
      <c r="J4" s="15"/>
      <c r="K4" s="15"/>
    </row>
    <row r="5" spans="1:61" ht="11.15" customHeight="1" x14ac:dyDescent="0.25">
      <c r="B5" s="13" t="s">
        <v>336</v>
      </c>
      <c r="C5" s="45" t="s">
        <v>25</v>
      </c>
      <c r="E5" s="14" t="s">
        <v>331</v>
      </c>
      <c r="F5" s="15"/>
      <c r="G5" s="15"/>
      <c r="H5" s="15"/>
      <c r="I5" s="15"/>
      <c r="J5" s="15"/>
      <c r="K5" s="15"/>
    </row>
    <row r="6" spans="1:61" ht="11.15" customHeight="1" x14ac:dyDescent="0.25">
      <c r="B6" s="13" t="s">
        <v>337</v>
      </c>
      <c r="C6" s="45" t="s">
        <v>133</v>
      </c>
      <c r="E6" s="14" t="s">
        <v>330</v>
      </c>
      <c r="F6" s="15"/>
      <c r="G6" s="15"/>
      <c r="H6" s="15"/>
      <c r="I6" s="15"/>
      <c r="J6" s="15"/>
      <c r="K6" s="15"/>
    </row>
    <row r="7" spans="1:61" ht="11.15" customHeight="1" x14ac:dyDescent="0.25">
      <c r="B7" s="13" t="s">
        <v>338</v>
      </c>
      <c r="C7" s="45"/>
      <c r="E7" s="14" t="s">
        <v>340</v>
      </c>
      <c r="F7" s="15"/>
      <c r="G7" s="15"/>
      <c r="H7" s="15"/>
      <c r="I7" s="15"/>
      <c r="J7" s="15"/>
      <c r="K7" s="15"/>
    </row>
    <row r="8" spans="1:61" ht="11.15" customHeight="1" x14ac:dyDescent="0.25">
      <c r="B8" s="13" t="s">
        <v>339</v>
      </c>
      <c r="C8" s="46"/>
      <c r="E8" s="14" t="s">
        <v>360</v>
      </c>
      <c r="F8" s="15"/>
      <c r="G8" s="15"/>
      <c r="H8" s="15"/>
      <c r="I8" s="15"/>
      <c r="J8" s="15"/>
      <c r="K8" s="15"/>
    </row>
    <row r="9" spans="1:61" ht="11.15" customHeight="1" x14ac:dyDescent="0.25">
      <c r="E9" s="15"/>
      <c r="F9" s="15"/>
      <c r="G9" s="15"/>
      <c r="H9" s="15"/>
      <c r="I9" s="15"/>
      <c r="J9" s="15"/>
      <c r="K9" s="15"/>
    </row>
    <row r="10" spans="1:61" s="116" customFormat="1" ht="73" customHeight="1" x14ac:dyDescent="0.25">
      <c r="A10" s="140" t="s">
        <v>376</v>
      </c>
      <c r="B10" s="141"/>
      <c r="C10" s="142"/>
      <c r="F10" s="15"/>
      <c r="H10" s="118"/>
      <c r="I10" s="119"/>
      <c r="J10" s="119"/>
      <c r="K10" s="119"/>
    </row>
    <row r="11" spans="1:61" ht="11.15" customHeight="1" x14ac:dyDescent="0.3">
      <c r="A11" s="17"/>
      <c r="G11" s="19" t="s">
        <v>327</v>
      </c>
      <c r="H11" s="20"/>
      <c r="I11" s="21"/>
      <c r="J11" s="21"/>
      <c r="K11" s="22"/>
    </row>
    <row r="12" spans="1:61" s="28" customFormat="1" ht="20.149999999999999" customHeight="1" x14ac:dyDescent="0.3">
      <c r="A12" s="154" t="s">
        <v>133</v>
      </c>
      <c r="B12" s="154"/>
      <c r="C12" s="154"/>
      <c r="D12" s="154"/>
      <c r="E12" s="154"/>
      <c r="F12" s="12"/>
      <c r="G12" s="14" t="s">
        <v>358</v>
      </c>
      <c r="H12" s="23"/>
      <c r="I12" s="24"/>
      <c r="J12" s="25"/>
      <c r="K12" s="25"/>
      <c r="L12" s="145"/>
      <c r="M12" s="145"/>
      <c r="N12" s="145"/>
      <c r="O12" s="145"/>
      <c r="P12" s="145"/>
      <c r="Q12" s="145"/>
      <c r="R12" s="145"/>
      <c r="S12" s="145"/>
      <c r="T12" s="145"/>
      <c r="U12" s="145"/>
      <c r="V12" s="26"/>
      <c r="W12" s="26"/>
      <c r="X12" s="26"/>
      <c r="Y12" s="26"/>
      <c r="Z12" s="26"/>
      <c r="AA12" s="26"/>
      <c r="AB12" s="26"/>
      <c r="AC12" s="26"/>
      <c r="AD12" s="26"/>
      <c r="AE12" s="26"/>
      <c r="AF12" s="26"/>
      <c r="AG12" s="26"/>
      <c r="AH12" s="26"/>
      <c r="AI12" s="26"/>
      <c r="AJ12" s="26"/>
      <c r="AK12" s="26"/>
      <c r="AL12" s="26"/>
      <c r="AM12" s="26"/>
      <c r="AN12" s="26"/>
      <c r="AO12" s="27"/>
      <c r="AP12" s="27"/>
      <c r="AQ12" s="27"/>
      <c r="AR12" s="27"/>
      <c r="AS12" s="27"/>
      <c r="AT12" s="27"/>
      <c r="AU12" s="27"/>
      <c r="AV12" s="27"/>
      <c r="AW12" s="27"/>
      <c r="AX12" s="27"/>
      <c r="AY12" s="27"/>
      <c r="AZ12" s="27"/>
      <c r="BA12" s="27"/>
      <c r="BB12" s="27"/>
      <c r="BC12" s="27"/>
      <c r="BD12" s="27"/>
      <c r="BE12" s="27"/>
      <c r="BF12" s="27"/>
      <c r="BG12" s="27"/>
      <c r="BH12" s="27"/>
      <c r="BI12" s="27"/>
    </row>
    <row r="13" spans="1:61" s="28" customFormat="1" ht="28" customHeight="1" x14ac:dyDescent="0.3">
      <c r="A13" s="57" t="s">
        <v>54</v>
      </c>
      <c r="B13" s="57" t="s">
        <v>53</v>
      </c>
      <c r="C13" s="57" t="s">
        <v>52</v>
      </c>
      <c r="D13" s="57" t="s">
        <v>341</v>
      </c>
      <c r="E13" s="57" t="s">
        <v>325</v>
      </c>
      <c r="F13" s="30" t="s">
        <v>359</v>
      </c>
      <c r="G13" s="14" t="s">
        <v>357</v>
      </c>
      <c r="H13" s="23"/>
      <c r="I13" s="24"/>
      <c r="J13" s="25"/>
      <c r="K13" s="25"/>
      <c r="L13" s="21"/>
      <c r="M13" s="21"/>
      <c r="N13" s="21"/>
      <c r="O13" s="21"/>
      <c r="P13" s="22"/>
      <c r="Q13" s="21"/>
      <c r="R13" s="21"/>
      <c r="S13" s="21"/>
      <c r="T13" s="21"/>
      <c r="U13" s="22"/>
      <c r="V13" s="26"/>
      <c r="W13" s="26"/>
      <c r="X13" s="26"/>
      <c r="Y13" s="26"/>
      <c r="Z13" s="26"/>
      <c r="AA13" s="26"/>
      <c r="AB13" s="26"/>
      <c r="AC13" s="26"/>
      <c r="AD13" s="26"/>
      <c r="AE13" s="26"/>
      <c r="AF13" s="26"/>
      <c r="AG13" s="26"/>
      <c r="AH13" s="26"/>
      <c r="AI13" s="26"/>
      <c r="AJ13" s="26"/>
      <c r="AK13" s="26"/>
      <c r="AL13" s="26"/>
      <c r="AM13" s="26"/>
      <c r="AN13" s="26"/>
      <c r="AO13" s="27"/>
      <c r="AP13" s="27"/>
      <c r="AQ13" s="27"/>
      <c r="AR13" s="27"/>
      <c r="AS13" s="27"/>
      <c r="AT13" s="27"/>
      <c r="AU13" s="27"/>
      <c r="AV13" s="27"/>
      <c r="AW13" s="27"/>
      <c r="AX13" s="27"/>
      <c r="AY13" s="27"/>
      <c r="AZ13" s="27"/>
      <c r="BA13" s="27"/>
      <c r="BB13" s="27"/>
      <c r="BC13" s="27"/>
      <c r="BD13" s="27"/>
      <c r="BE13" s="27"/>
      <c r="BF13" s="27"/>
      <c r="BG13" s="27"/>
      <c r="BH13" s="27"/>
      <c r="BI13" s="27"/>
    </row>
    <row r="14" spans="1:61" s="15" customFormat="1" ht="11.15" customHeight="1" x14ac:dyDescent="0.25">
      <c r="A14" s="58">
        <v>60510085</v>
      </c>
      <c r="B14" s="59" t="s">
        <v>264</v>
      </c>
      <c r="C14" s="58">
        <v>2</v>
      </c>
      <c r="D14" s="47" t="s">
        <v>343</v>
      </c>
      <c r="E14" s="47"/>
      <c r="F14" s="30">
        <f>IF(D14="Sí", C14, 0)</f>
        <v>2</v>
      </c>
      <c r="G14" s="37"/>
      <c r="H14" s="39"/>
      <c r="I14" s="39"/>
      <c r="J14" s="25"/>
      <c r="K14" s="25"/>
      <c r="L14" s="33"/>
      <c r="M14" s="33"/>
      <c r="N14" s="33"/>
      <c r="O14" s="25"/>
      <c r="P14" s="25"/>
      <c r="Q14" s="34"/>
      <c r="R14" s="34"/>
      <c r="S14" s="34"/>
      <c r="T14" s="25"/>
      <c r="U14" s="25"/>
      <c r="V14" s="25"/>
      <c r="W14" s="25"/>
      <c r="X14" s="25"/>
      <c r="Y14" s="25"/>
      <c r="Z14" s="25"/>
      <c r="AA14" s="25"/>
      <c r="AB14" s="25"/>
      <c r="AC14" s="25"/>
      <c r="AD14" s="25"/>
      <c r="AE14" s="25"/>
      <c r="AF14" s="25"/>
      <c r="AG14" s="25"/>
      <c r="AH14" s="25"/>
      <c r="AI14" s="25"/>
      <c r="AJ14" s="25"/>
      <c r="AK14" s="25"/>
      <c r="AL14" s="25"/>
      <c r="AM14" s="25"/>
      <c r="AN14" s="25"/>
    </row>
    <row r="15" spans="1:61" s="15" customFormat="1" ht="11.15" customHeight="1" x14ac:dyDescent="0.25">
      <c r="A15" s="58">
        <v>60510279</v>
      </c>
      <c r="B15" s="59" t="s">
        <v>281</v>
      </c>
      <c r="C15" s="58">
        <v>2</v>
      </c>
      <c r="D15" s="47"/>
      <c r="E15" s="47"/>
      <c r="F15" s="30">
        <f t="shared" ref="F15:F26" si="0">IF(D15="Sí", C15, 0)</f>
        <v>0</v>
      </c>
      <c r="G15" s="37"/>
      <c r="H15" s="147" t="s">
        <v>362</v>
      </c>
      <c r="I15" s="147"/>
      <c r="J15" s="25"/>
      <c r="K15" s="25"/>
      <c r="L15" s="33"/>
      <c r="M15" s="33"/>
      <c r="N15" s="33"/>
      <c r="O15" s="25"/>
      <c r="P15" s="25"/>
      <c r="Q15" s="34"/>
      <c r="R15" s="34"/>
      <c r="S15" s="34"/>
      <c r="T15" s="25"/>
      <c r="U15" s="25"/>
      <c r="V15" s="25"/>
      <c r="W15" s="25"/>
      <c r="X15" s="25"/>
      <c r="Y15" s="25"/>
      <c r="Z15" s="25"/>
      <c r="AA15" s="25"/>
      <c r="AB15" s="25"/>
      <c r="AC15" s="25"/>
      <c r="AD15" s="25"/>
      <c r="AE15" s="25"/>
      <c r="AF15" s="25"/>
      <c r="AG15" s="25"/>
      <c r="AH15" s="25"/>
      <c r="AI15" s="25"/>
      <c r="AJ15" s="25"/>
      <c r="AK15" s="25"/>
      <c r="AL15" s="25"/>
      <c r="AM15" s="25"/>
      <c r="AN15" s="25"/>
    </row>
    <row r="16" spans="1:61" s="15" customFormat="1" ht="11.15" customHeight="1" x14ac:dyDescent="0.25">
      <c r="A16" s="58">
        <v>60510045</v>
      </c>
      <c r="B16" s="59" t="s">
        <v>261</v>
      </c>
      <c r="C16" s="58">
        <v>2</v>
      </c>
      <c r="D16" s="47"/>
      <c r="E16" s="47"/>
      <c r="F16" s="30">
        <f t="shared" si="0"/>
        <v>0</v>
      </c>
      <c r="G16" s="39"/>
      <c r="H16" s="36" t="s">
        <v>363</v>
      </c>
      <c r="I16" s="37">
        <f>SUMIF(D14:D26,"Sí",C14:C26)</f>
        <v>2</v>
      </c>
      <c r="L16" s="33"/>
      <c r="M16" s="33"/>
      <c r="N16" s="33"/>
      <c r="O16" s="25"/>
      <c r="P16" s="25"/>
      <c r="Q16" s="34"/>
      <c r="R16" s="34"/>
      <c r="S16" s="34"/>
      <c r="T16" s="25"/>
      <c r="U16" s="25"/>
      <c r="V16" s="25"/>
      <c r="W16" s="25"/>
      <c r="X16" s="25"/>
      <c r="Y16" s="25"/>
      <c r="Z16" s="25"/>
      <c r="AA16" s="25"/>
      <c r="AB16" s="25"/>
      <c r="AC16" s="25"/>
      <c r="AD16" s="25"/>
      <c r="AE16" s="25"/>
      <c r="AF16" s="25"/>
      <c r="AG16" s="25"/>
      <c r="AH16" s="25"/>
      <c r="AI16" s="25"/>
      <c r="AJ16" s="25"/>
      <c r="AK16" s="25"/>
      <c r="AL16" s="25"/>
      <c r="AM16" s="25"/>
      <c r="AN16" s="25"/>
    </row>
    <row r="17" spans="1:40" s="15" customFormat="1" ht="11.15" customHeight="1" x14ac:dyDescent="0.25">
      <c r="A17" s="58">
        <v>60510269</v>
      </c>
      <c r="B17" s="59" t="s">
        <v>275</v>
      </c>
      <c r="C17" s="58">
        <v>2</v>
      </c>
      <c r="D17" s="47"/>
      <c r="E17" s="47"/>
      <c r="F17" s="30">
        <f t="shared" si="0"/>
        <v>0</v>
      </c>
      <c r="G17" s="39"/>
      <c r="H17" s="36" t="s">
        <v>364</v>
      </c>
      <c r="I17" s="36" t="str">
        <f>IF(SUMIF(D14:D26,"Sí",C14:C26)&gt;=12,"Cumple con el mínimo de créditos requeridos para obtener la mención*","No cumple con el mínimo de créditos")</f>
        <v>No cumple con el mínimo de créditos</v>
      </c>
      <c r="L17" s="33"/>
      <c r="M17" s="33"/>
      <c r="N17" s="33"/>
      <c r="O17" s="25"/>
      <c r="P17" s="25"/>
      <c r="Q17" s="34"/>
      <c r="R17" s="34"/>
      <c r="S17" s="34"/>
      <c r="T17" s="25"/>
      <c r="U17" s="25"/>
      <c r="V17" s="25"/>
      <c r="W17" s="25"/>
      <c r="X17" s="25"/>
      <c r="Y17" s="25"/>
      <c r="Z17" s="25"/>
      <c r="AA17" s="25"/>
      <c r="AB17" s="25"/>
      <c r="AC17" s="25"/>
      <c r="AD17" s="25"/>
      <c r="AE17" s="25"/>
      <c r="AF17" s="25"/>
      <c r="AG17" s="25"/>
      <c r="AH17" s="25"/>
      <c r="AI17" s="25"/>
      <c r="AJ17" s="25"/>
      <c r="AK17" s="25"/>
      <c r="AL17" s="25"/>
      <c r="AM17" s="25"/>
      <c r="AN17" s="25"/>
    </row>
    <row r="18" spans="1:40" s="15" customFormat="1" ht="11.15" customHeight="1" x14ac:dyDescent="0.25">
      <c r="A18" s="58">
        <v>18610404</v>
      </c>
      <c r="B18" s="59" t="s">
        <v>259</v>
      </c>
      <c r="C18" s="58">
        <v>2</v>
      </c>
      <c r="D18" s="47"/>
      <c r="E18" s="47"/>
      <c r="F18" s="30">
        <f t="shared" si="0"/>
        <v>0</v>
      </c>
      <c r="G18" s="23"/>
      <c r="J18" s="25"/>
      <c r="K18" s="25"/>
      <c r="L18" s="33"/>
      <c r="M18" s="33"/>
      <c r="N18" s="33"/>
      <c r="O18" s="25"/>
      <c r="P18" s="25"/>
      <c r="Q18" s="34"/>
      <c r="R18" s="34"/>
      <c r="S18" s="34"/>
      <c r="T18" s="25"/>
      <c r="U18" s="25"/>
      <c r="V18" s="25"/>
      <c r="W18" s="25"/>
      <c r="X18" s="25"/>
      <c r="Y18" s="25"/>
      <c r="Z18" s="25"/>
      <c r="AA18" s="25"/>
      <c r="AB18" s="25"/>
      <c r="AC18" s="25"/>
      <c r="AD18" s="25"/>
      <c r="AE18" s="25"/>
      <c r="AF18" s="25"/>
      <c r="AG18" s="25"/>
      <c r="AH18" s="25"/>
      <c r="AI18" s="25"/>
      <c r="AJ18" s="25"/>
      <c r="AK18" s="25"/>
      <c r="AL18" s="25"/>
      <c r="AM18" s="25"/>
      <c r="AN18" s="25"/>
    </row>
    <row r="19" spans="1:40" s="15" customFormat="1" ht="11.15" customHeight="1" x14ac:dyDescent="0.25">
      <c r="A19" s="58">
        <v>60510261</v>
      </c>
      <c r="B19" s="59" t="s">
        <v>287</v>
      </c>
      <c r="C19" s="58">
        <v>2</v>
      </c>
      <c r="D19" s="47"/>
      <c r="E19" s="47"/>
      <c r="F19" s="30">
        <f t="shared" si="0"/>
        <v>0</v>
      </c>
      <c r="G19" s="23"/>
      <c r="J19" s="25"/>
      <c r="K19" s="25"/>
      <c r="L19" s="33"/>
      <c r="M19" s="33"/>
      <c r="N19" s="33"/>
      <c r="O19" s="25"/>
      <c r="P19" s="25"/>
      <c r="Q19" s="34"/>
      <c r="R19" s="34"/>
      <c r="S19" s="34"/>
      <c r="T19" s="25"/>
      <c r="U19" s="25"/>
      <c r="V19" s="25"/>
      <c r="W19" s="25"/>
      <c r="X19" s="25"/>
      <c r="Y19" s="25"/>
      <c r="Z19" s="25"/>
      <c r="AA19" s="25"/>
      <c r="AB19" s="25"/>
      <c r="AC19" s="25"/>
      <c r="AD19" s="25"/>
      <c r="AE19" s="25"/>
      <c r="AF19" s="25"/>
      <c r="AG19" s="25"/>
      <c r="AH19" s="25"/>
      <c r="AI19" s="25"/>
      <c r="AJ19" s="25"/>
      <c r="AK19" s="25"/>
      <c r="AL19" s="25"/>
      <c r="AM19" s="25"/>
      <c r="AN19" s="25"/>
    </row>
    <row r="20" spans="1:40" s="15" customFormat="1" ht="11.15" customHeight="1" x14ac:dyDescent="0.25">
      <c r="A20" s="58">
        <v>60510223</v>
      </c>
      <c r="B20" s="59" t="s">
        <v>268</v>
      </c>
      <c r="C20" s="58">
        <v>2</v>
      </c>
      <c r="D20" s="47"/>
      <c r="E20" s="47"/>
      <c r="F20" s="30">
        <f t="shared" si="0"/>
        <v>0</v>
      </c>
      <c r="G20" s="24"/>
      <c r="H20" s="25"/>
      <c r="I20" s="24"/>
      <c r="J20" s="25"/>
      <c r="K20" s="25"/>
      <c r="L20" s="33"/>
      <c r="M20" s="33"/>
      <c r="N20" s="33"/>
      <c r="O20" s="25"/>
      <c r="P20" s="25"/>
      <c r="Q20" s="34"/>
      <c r="R20" s="34"/>
      <c r="S20" s="34"/>
      <c r="T20" s="25"/>
      <c r="U20" s="25"/>
      <c r="V20" s="25"/>
      <c r="W20" s="25"/>
      <c r="X20" s="25"/>
      <c r="Y20" s="25"/>
      <c r="Z20" s="25"/>
      <c r="AA20" s="25"/>
      <c r="AB20" s="25"/>
      <c r="AC20" s="25"/>
      <c r="AD20" s="25"/>
      <c r="AE20" s="25"/>
      <c r="AF20" s="25"/>
      <c r="AG20" s="25"/>
      <c r="AH20" s="25"/>
      <c r="AI20" s="25"/>
      <c r="AJ20" s="25"/>
      <c r="AK20" s="25"/>
      <c r="AL20" s="25"/>
      <c r="AM20" s="25"/>
      <c r="AN20" s="25"/>
    </row>
    <row r="21" spans="1:40" s="15" customFormat="1" ht="11.15" customHeight="1" x14ac:dyDescent="0.3">
      <c r="A21" s="58">
        <v>60510225</v>
      </c>
      <c r="B21" s="58" t="s">
        <v>269</v>
      </c>
      <c r="C21" s="58">
        <v>2</v>
      </c>
      <c r="D21" s="47"/>
      <c r="E21" s="47"/>
      <c r="F21" s="30">
        <f t="shared" si="0"/>
        <v>0</v>
      </c>
      <c r="G21" s="24"/>
      <c r="H21" s="38" t="s">
        <v>374</v>
      </c>
      <c r="I21" s="24"/>
      <c r="J21" s="25"/>
      <c r="K21" s="25"/>
      <c r="L21" s="33"/>
      <c r="M21" s="33"/>
      <c r="N21" s="33"/>
      <c r="O21" s="25"/>
      <c r="P21" s="25"/>
      <c r="Q21" s="34"/>
      <c r="R21" s="34"/>
      <c r="S21" s="34"/>
      <c r="T21" s="25"/>
      <c r="U21" s="25"/>
      <c r="V21" s="25"/>
      <c r="W21" s="25"/>
      <c r="X21" s="25"/>
      <c r="Y21" s="25"/>
      <c r="Z21" s="25"/>
      <c r="AA21" s="25"/>
      <c r="AB21" s="25"/>
      <c r="AC21" s="25"/>
      <c r="AD21" s="25"/>
      <c r="AE21" s="25"/>
      <c r="AF21" s="25"/>
      <c r="AG21" s="25"/>
      <c r="AH21" s="25"/>
      <c r="AI21" s="25"/>
      <c r="AJ21" s="25"/>
      <c r="AK21" s="25"/>
      <c r="AL21" s="25"/>
      <c r="AM21" s="25"/>
      <c r="AN21" s="25"/>
    </row>
    <row r="22" spans="1:40" s="15" customFormat="1" ht="11.15" customHeight="1" x14ac:dyDescent="0.25">
      <c r="A22" s="58">
        <v>60510267</v>
      </c>
      <c r="B22" s="58" t="s">
        <v>274</v>
      </c>
      <c r="C22" s="58">
        <v>2</v>
      </c>
      <c r="D22" s="47"/>
      <c r="E22" s="47"/>
      <c r="F22" s="30">
        <f t="shared" si="0"/>
        <v>0</v>
      </c>
      <c r="G22" s="24"/>
      <c r="H22" s="14"/>
      <c r="I22" s="24"/>
      <c r="J22" s="25"/>
      <c r="K22" s="25"/>
      <c r="L22" s="33"/>
      <c r="M22" s="33"/>
      <c r="N22" s="33"/>
      <c r="O22" s="25"/>
      <c r="P22" s="25"/>
      <c r="Q22" s="34"/>
      <c r="R22" s="34"/>
      <c r="S22" s="34"/>
      <c r="T22" s="25"/>
      <c r="U22" s="25"/>
      <c r="V22" s="25"/>
      <c r="W22" s="25"/>
      <c r="X22" s="25"/>
      <c r="Y22" s="25"/>
      <c r="Z22" s="25"/>
      <c r="AA22" s="25"/>
      <c r="AB22" s="25"/>
      <c r="AC22" s="25"/>
      <c r="AD22" s="25"/>
      <c r="AE22" s="25"/>
      <c r="AF22" s="25"/>
      <c r="AG22" s="25"/>
      <c r="AH22" s="25"/>
      <c r="AI22" s="25"/>
      <c r="AJ22" s="25"/>
      <c r="AK22" s="25"/>
      <c r="AL22" s="25"/>
      <c r="AM22" s="25"/>
      <c r="AN22" s="25"/>
    </row>
    <row r="23" spans="1:40" s="15" customFormat="1" ht="11.15" customHeight="1" x14ac:dyDescent="0.25">
      <c r="A23" s="58">
        <v>60510038</v>
      </c>
      <c r="B23" s="58" t="s">
        <v>260</v>
      </c>
      <c r="C23" s="58">
        <v>2</v>
      </c>
      <c r="D23" s="47"/>
      <c r="E23" s="47"/>
      <c r="F23" s="30">
        <f t="shared" si="0"/>
        <v>0</v>
      </c>
      <c r="G23" s="24"/>
      <c r="H23" s="14"/>
      <c r="I23" s="24"/>
      <c r="J23" s="25"/>
      <c r="K23" s="25"/>
      <c r="L23" s="33"/>
      <c r="M23" s="33"/>
      <c r="N23" s="33"/>
      <c r="O23" s="25"/>
      <c r="P23" s="25"/>
      <c r="Q23" s="34"/>
      <c r="R23" s="34"/>
      <c r="S23" s="34"/>
      <c r="T23" s="25"/>
      <c r="U23" s="25"/>
      <c r="V23" s="25"/>
      <c r="W23" s="25"/>
      <c r="X23" s="25"/>
      <c r="Y23" s="25"/>
      <c r="Z23" s="25"/>
      <c r="AA23" s="25"/>
      <c r="AB23" s="25"/>
      <c r="AC23" s="25"/>
      <c r="AD23" s="25"/>
      <c r="AE23" s="25"/>
      <c r="AF23" s="25"/>
      <c r="AG23" s="25"/>
      <c r="AH23" s="25"/>
      <c r="AI23" s="25"/>
      <c r="AJ23" s="25"/>
      <c r="AK23" s="25"/>
      <c r="AL23" s="25"/>
      <c r="AM23" s="25"/>
      <c r="AN23" s="25"/>
    </row>
    <row r="24" spans="1:40" s="15" customFormat="1" ht="11.15" customHeight="1" x14ac:dyDescent="0.25">
      <c r="A24" s="58">
        <v>60510276</v>
      </c>
      <c r="B24" s="58" t="s">
        <v>279</v>
      </c>
      <c r="C24" s="58">
        <v>2</v>
      </c>
      <c r="D24" s="47"/>
      <c r="E24" s="47"/>
      <c r="F24" s="30">
        <f t="shared" si="0"/>
        <v>0</v>
      </c>
      <c r="G24" s="24"/>
      <c r="H24" s="14"/>
      <c r="I24" s="24"/>
      <c r="J24" s="25"/>
      <c r="K24" s="25"/>
      <c r="L24" s="33"/>
      <c r="M24" s="33"/>
      <c r="N24" s="33"/>
      <c r="O24" s="25"/>
      <c r="P24" s="25"/>
      <c r="Q24" s="34"/>
      <c r="R24" s="34"/>
      <c r="S24" s="34"/>
      <c r="T24" s="25"/>
      <c r="U24" s="25"/>
      <c r="V24" s="25"/>
      <c r="W24" s="25"/>
      <c r="X24" s="25"/>
      <c r="Y24" s="25"/>
      <c r="Z24" s="25"/>
      <c r="AA24" s="25"/>
      <c r="AB24" s="25"/>
      <c r="AC24" s="25"/>
      <c r="AD24" s="25"/>
      <c r="AE24" s="25"/>
      <c r="AF24" s="25"/>
      <c r="AG24" s="25"/>
      <c r="AH24" s="25"/>
      <c r="AI24" s="25"/>
      <c r="AJ24" s="25"/>
      <c r="AK24" s="25"/>
      <c r="AL24" s="25"/>
      <c r="AM24" s="25"/>
      <c r="AN24" s="25"/>
    </row>
    <row r="25" spans="1:40" s="15" customFormat="1" ht="11.15" customHeight="1" x14ac:dyDescent="0.25">
      <c r="A25" s="58">
        <v>60510245</v>
      </c>
      <c r="B25" s="58" t="s">
        <v>270</v>
      </c>
      <c r="C25" s="58">
        <v>2</v>
      </c>
      <c r="D25" s="47"/>
      <c r="E25" s="47"/>
      <c r="F25" s="30">
        <f t="shared" si="0"/>
        <v>0</v>
      </c>
      <c r="G25" s="24"/>
      <c r="H25" s="25"/>
      <c r="I25" s="24"/>
      <c r="J25" s="25"/>
      <c r="K25" s="25"/>
      <c r="L25" s="33"/>
      <c r="M25" s="33"/>
      <c r="N25" s="33"/>
      <c r="O25" s="25"/>
      <c r="P25" s="25"/>
      <c r="Q25" s="34"/>
      <c r="R25" s="34"/>
      <c r="S25" s="34"/>
      <c r="T25" s="25"/>
      <c r="U25" s="25"/>
      <c r="V25" s="25"/>
      <c r="W25" s="25"/>
      <c r="X25" s="25"/>
      <c r="Y25" s="25"/>
      <c r="Z25" s="25"/>
      <c r="AA25" s="25"/>
      <c r="AB25" s="25"/>
      <c r="AC25" s="25"/>
      <c r="AD25" s="25"/>
      <c r="AE25" s="25"/>
      <c r="AF25" s="25"/>
      <c r="AG25" s="25"/>
      <c r="AH25" s="25"/>
      <c r="AI25" s="25"/>
      <c r="AJ25" s="25"/>
      <c r="AK25" s="25"/>
      <c r="AL25" s="25"/>
      <c r="AM25" s="25"/>
      <c r="AN25" s="25"/>
    </row>
    <row r="26" spans="1:40" s="15" customFormat="1" ht="11.15" customHeight="1" x14ac:dyDescent="0.25">
      <c r="A26" s="58">
        <v>60510284</v>
      </c>
      <c r="B26" s="58" t="s">
        <v>284</v>
      </c>
      <c r="C26" s="58">
        <v>2</v>
      </c>
      <c r="D26" s="47"/>
      <c r="E26" s="47"/>
      <c r="F26" s="30">
        <f t="shared" si="0"/>
        <v>0</v>
      </c>
      <c r="G26" s="24"/>
      <c r="H26" s="25"/>
      <c r="I26" s="24"/>
      <c r="J26" s="25"/>
      <c r="K26" s="25"/>
      <c r="L26" s="33"/>
      <c r="M26" s="33"/>
      <c r="N26" s="33"/>
      <c r="O26" s="25"/>
      <c r="P26" s="25"/>
      <c r="Q26" s="34"/>
      <c r="R26" s="34"/>
      <c r="S26" s="34"/>
      <c r="T26" s="25"/>
      <c r="U26" s="25"/>
      <c r="V26" s="25"/>
      <c r="W26" s="25"/>
      <c r="X26" s="25"/>
      <c r="Y26" s="25"/>
      <c r="Z26" s="25"/>
      <c r="AA26" s="25"/>
      <c r="AB26" s="25"/>
      <c r="AC26" s="25"/>
      <c r="AD26" s="25"/>
      <c r="AE26" s="25"/>
      <c r="AF26" s="25"/>
      <c r="AG26" s="25"/>
      <c r="AH26" s="25"/>
      <c r="AI26" s="25"/>
      <c r="AJ26" s="25"/>
      <c r="AK26" s="25"/>
      <c r="AL26" s="25"/>
      <c r="AM26" s="25"/>
      <c r="AN26" s="25"/>
    </row>
    <row r="27" spans="1:40" ht="11.15" customHeight="1" x14ac:dyDescent="0.25">
      <c r="A27" s="15"/>
      <c r="B27" s="15"/>
      <c r="C27" s="15"/>
      <c r="D27" s="80"/>
      <c r="E27" s="80"/>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row>
    <row r="28" spans="1:40" ht="11.15" customHeight="1" x14ac:dyDescent="0.25">
      <c r="A28" s="15"/>
      <c r="B28" s="15"/>
      <c r="C28" s="15"/>
      <c r="D28" s="80"/>
      <c r="E28" s="80"/>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row>
    <row r="29" spans="1:40" ht="11.15" customHeight="1" x14ac:dyDescent="0.25">
      <c r="A29" s="15"/>
      <c r="B29" s="15"/>
      <c r="C29" s="15"/>
      <c r="D29" s="80"/>
      <c r="E29" s="80"/>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row>
    <row r="30" spans="1:40" ht="11.15" customHeight="1" x14ac:dyDescent="0.25">
      <c r="A30" s="15"/>
      <c r="B30" s="15"/>
      <c r="C30" s="15"/>
      <c r="D30" s="80"/>
      <c r="E30" s="80"/>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row>
    <row r="31" spans="1:40" ht="11.15" customHeight="1" x14ac:dyDescent="0.25">
      <c r="A31" s="15"/>
      <c r="B31" s="15"/>
      <c r="C31" s="15"/>
      <c r="D31" s="15"/>
      <c r="E31" s="15"/>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row>
    <row r="32" spans="1:40" ht="11.15" customHeight="1" x14ac:dyDescent="0.25">
      <c r="A32" s="15"/>
      <c r="B32" s="15"/>
      <c r="C32" s="15"/>
      <c r="D32" s="15"/>
      <c r="E32" s="15"/>
    </row>
    <row r="33" spans="1:5" ht="11.15" customHeight="1" x14ac:dyDescent="0.25">
      <c r="A33" s="15"/>
      <c r="B33" s="15"/>
      <c r="C33" s="15"/>
      <c r="D33" s="15"/>
      <c r="E33" s="15"/>
    </row>
  </sheetData>
  <sheetProtection algorithmName="SHA-512" hashValue="l8X+jCVunCq3JDgF21vNm3AEQXTVYNoRpOSO7yOyffAKKfiwXsU8thfyw4x/jKAgaz8wcreZaG5xTYcjggloCw==" saltValue="r14Z2bb8/WZgz4cyQONqOg==" spinCount="100000" sheet="1" formatCells="0" formatColumns="0" formatRows="0" insertColumns="0" insertRows="0" insertHyperlinks="0" deleteColumns="0" deleteRows="0" sort="0" autoFilter="0" pivotTables="0"/>
  <mergeCells count="5">
    <mergeCell ref="A10:C10"/>
    <mergeCell ref="A12:E12"/>
    <mergeCell ref="L12:P12"/>
    <mergeCell ref="Q12:U12"/>
    <mergeCell ref="H15:I15"/>
  </mergeCells>
  <dataValidations count="2">
    <dataValidation type="list" allowBlank="1" showInputMessage="1" showErrorMessage="1" prompt="Seleccione su Facultad/Escuela" sqref="C4" xr:uid="{400A8514-9A69-40DD-9351-F71C277CA86C}">
      <formula1>Facultades</formula1>
    </dataValidation>
    <dataValidation type="date" allowBlank="1" showInputMessage="1" showErrorMessage="1" prompt="Ingrese la fecha en el siguiente formato dia/mes/año ejemplo: 01/05/2025" sqref="C8" xr:uid="{44BE57E5-45B7-42E8-8186-9CA2DF1BB79D}">
      <formula1>45658</formula1>
      <formula2>46003</formula2>
    </dataValidation>
  </dataValidations>
  <hyperlinks>
    <hyperlink ref="H21" location="Portada!Área_de_impresión" display="Ir a Portada" xr:uid="{8D5C0879-E2AB-4C57-A85F-CD0AA07B97F2}"/>
  </hyperlink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SOLO SELECCIONE SÍ EN CASO DE HABER APROBADO LA ASIGNATURA" xr:uid="{F4808630-7F7F-4269-B99C-EA37D8DE1023}">
          <x14:formula1>
            <xm:f>'OPCIONES DE LISTAS DESPLEGABLES'!$A$2:$A$3</xm:f>
          </x14:formula1>
          <xm:sqref>J18:J26 O14:O26 J12:J15 D14:D26</xm:sqref>
        </x14:dataValidation>
        <x14:dataValidation type="list" allowBlank="1" showInputMessage="1" showErrorMessage="1" prompt="Seleccione la mención realizada:" xr:uid="{38196800-3982-4909-AA5B-1B8E0075083C}">
          <x14:formula1>
            <xm:f>'LISTADO MENCIONES'!$A$2:$A$12</xm:f>
          </x14:formula1>
          <xm:sqref>C6:C7</xm:sqref>
        </x14:dataValidation>
        <x14:dataValidation type="list" allowBlank="1" showInputMessage="1" showErrorMessage="1" prompt="Seleccione su programa académico" xr:uid="{C46A7E05-6831-4C3E-A624-B74BF5EC333F}">
          <x14:formula1>
            <xm:f>'LISTA PROGRAMAS AC'!$B$1:$B$48</xm:f>
          </x14:formula1>
          <xm:sqref>C5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278ED-3477-4B83-9F30-D059AAD97683}">
  <sheetPr>
    <tabColor theme="0" tint="-0.249977111117893"/>
  </sheetPr>
  <dimension ref="A1:BI39"/>
  <sheetViews>
    <sheetView workbookViewId="0">
      <selection activeCell="H17" sqref="H17"/>
    </sheetView>
  </sheetViews>
  <sheetFormatPr baseColWidth="10" defaultColWidth="10.7265625" defaultRowHeight="11.15" customHeight="1" x14ac:dyDescent="0.25"/>
  <cols>
    <col min="1" max="1" width="10.26953125" style="12" customWidth="1"/>
    <col min="2" max="2" width="62.453125" style="12" customWidth="1"/>
    <col min="3" max="3" width="37.7265625" style="12" customWidth="1"/>
    <col min="4" max="4" width="12.1796875" style="12" customWidth="1"/>
    <col min="5" max="5" width="13" style="12" customWidth="1"/>
    <col min="6" max="6" width="7.26953125" style="12" customWidth="1"/>
    <col min="7" max="7" width="3.453125" style="12" customWidth="1"/>
    <col min="8" max="8" width="31.1796875" style="12" customWidth="1"/>
    <col min="9" max="9" width="59.81640625" style="12" bestFit="1" customWidth="1"/>
    <col min="10" max="12" width="10.7265625" style="12"/>
    <col min="13" max="13" width="42.54296875" style="12" customWidth="1"/>
    <col min="14" max="14" width="8.81640625" style="12" customWidth="1"/>
    <col min="15" max="15" width="10.26953125" style="12" customWidth="1"/>
    <col min="16" max="16" width="10" style="12" customWidth="1"/>
    <col min="17" max="17" width="10.7265625" style="12"/>
    <col min="18" max="18" width="55" style="12" bestFit="1" customWidth="1"/>
    <col min="19" max="16384" width="10.7265625" style="12"/>
  </cols>
  <sheetData>
    <row r="1" spans="1:61" s="8" customFormat="1" ht="11.15" customHeight="1" x14ac:dyDescent="0.3">
      <c r="B1" s="9" t="s">
        <v>332</v>
      </c>
      <c r="C1" s="9" t="s">
        <v>326</v>
      </c>
      <c r="E1" s="10" t="s">
        <v>327</v>
      </c>
      <c r="F1" s="11"/>
      <c r="G1" s="12"/>
      <c r="H1" s="12"/>
    </row>
    <row r="2" spans="1:61" ht="11.15" customHeight="1" x14ac:dyDescent="0.25">
      <c r="B2" s="13" t="s">
        <v>333</v>
      </c>
      <c r="C2" s="44"/>
      <c r="E2" s="14" t="s">
        <v>328</v>
      </c>
      <c r="F2" s="15"/>
      <c r="G2" s="15"/>
      <c r="H2" s="15"/>
      <c r="I2" s="15"/>
      <c r="J2" s="15"/>
      <c r="K2" s="15"/>
    </row>
    <row r="3" spans="1:61" ht="11.15" customHeight="1" x14ac:dyDescent="0.25">
      <c r="B3" s="13" t="s">
        <v>334</v>
      </c>
      <c r="C3" s="44"/>
      <c r="E3" s="14" t="s">
        <v>329</v>
      </c>
      <c r="F3" s="15"/>
      <c r="G3" s="15"/>
      <c r="H3" s="15"/>
      <c r="I3" s="15"/>
      <c r="J3" s="15"/>
      <c r="K3" s="15"/>
    </row>
    <row r="4" spans="1:61" ht="11.15" customHeight="1" x14ac:dyDescent="0.25">
      <c r="B4" s="13" t="s">
        <v>335</v>
      </c>
      <c r="C4" s="45" t="s">
        <v>57</v>
      </c>
      <c r="E4" s="14" t="s">
        <v>330</v>
      </c>
      <c r="F4" s="15"/>
      <c r="G4" s="15"/>
      <c r="H4" s="15"/>
      <c r="I4" s="15"/>
      <c r="J4" s="15"/>
      <c r="K4" s="15"/>
    </row>
    <row r="5" spans="1:61" ht="11.15" customHeight="1" x14ac:dyDescent="0.25">
      <c r="B5" s="13" t="s">
        <v>336</v>
      </c>
      <c r="C5" s="45" t="s">
        <v>25</v>
      </c>
      <c r="E5" s="14" t="s">
        <v>331</v>
      </c>
      <c r="F5" s="15"/>
      <c r="G5" s="15"/>
      <c r="H5" s="15"/>
      <c r="I5" s="15"/>
      <c r="J5" s="15"/>
      <c r="K5" s="15"/>
    </row>
    <row r="6" spans="1:61" ht="11.15" customHeight="1" x14ac:dyDescent="0.25">
      <c r="B6" s="13" t="s">
        <v>337</v>
      </c>
      <c r="C6" s="45" t="s">
        <v>72</v>
      </c>
      <c r="E6" s="14" t="s">
        <v>330</v>
      </c>
      <c r="F6" s="15"/>
      <c r="G6" s="15"/>
      <c r="H6" s="15"/>
      <c r="I6" s="15"/>
      <c r="J6" s="15"/>
      <c r="K6" s="15"/>
    </row>
    <row r="7" spans="1:61" ht="11.15" customHeight="1" x14ac:dyDescent="0.25">
      <c r="B7" s="13" t="s">
        <v>338</v>
      </c>
      <c r="C7" s="45"/>
      <c r="E7" s="14" t="s">
        <v>340</v>
      </c>
      <c r="F7" s="15"/>
      <c r="G7" s="15"/>
      <c r="H7" s="15"/>
      <c r="I7" s="15"/>
      <c r="J7" s="15"/>
      <c r="K7" s="15"/>
    </row>
    <row r="8" spans="1:61" ht="11.15" customHeight="1" x14ac:dyDescent="0.25">
      <c r="B8" s="13" t="s">
        <v>339</v>
      </c>
      <c r="C8" s="46"/>
      <c r="E8" s="14" t="s">
        <v>360</v>
      </c>
      <c r="F8" s="15"/>
      <c r="G8" s="15"/>
      <c r="H8" s="15"/>
      <c r="I8" s="15"/>
      <c r="J8" s="15"/>
      <c r="K8" s="15"/>
    </row>
    <row r="9" spans="1:61" ht="11.15" customHeight="1" x14ac:dyDescent="0.25">
      <c r="E9" s="15"/>
      <c r="F9" s="15"/>
      <c r="G9" s="15"/>
      <c r="H9" s="15"/>
      <c r="I9" s="15"/>
      <c r="J9" s="15"/>
      <c r="K9" s="15"/>
    </row>
    <row r="10" spans="1:61" s="16" customFormat="1" ht="73" customHeight="1" x14ac:dyDescent="0.3">
      <c r="A10" s="155" t="s">
        <v>361</v>
      </c>
      <c r="B10" s="156"/>
      <c r="C10" s="157"/>
      <c r="F10" s="12"/>
      <c r="H10" s="17"/>
      <c r="I10" s="18"/>
      <c r="J10" s="18"/>
      <c r="K10" s="18"/>
    </row>
    <row r="11" spans="1:61" ht="11.15" customHeight="1" x14ac:dyDescent="0.3">
      <c r="A11" s="17"/>
      <c r="G11" s="19" t="s">
        <v>327</v>
      </c>
      <c r="H11" s="20"/>
      <c r="I11" s="21"/>
      <c r="J11" s="21"/>
      <c r="K11" s="22"/>
    </row>
    <row r="12" spans="1:61" s="28" customFormat="1" ht="20.149999999999999" customHeight="1" x14ac:dyDescent="0.3">
      <c r="A12" s="158" t="s">
        <v>72</v>
      </c>
      <c r="B12" s="158"/>
      <c r="C12" s="158"/>
      <c r="D12" s="158"/>
      <c r="E12" s="158"/>
      <c r="F12" s="12"/>
      <c r="G12" s="14" t="s">
        <v>358</v>
      </c>
      <c r="H12" s="23"/>
      <c r="I12" s="24"/>
      <c r="J12" s="25"/>
      <c r="K12" s="25"/>
      <c r="L12" s="145"/>
      <c r="M12" s="145"/>
      <c r="N12" s="145"/>
      <c r="O12" s="145"/>
      <c r="P12" s="145"/>
      <c r="Q12" s="145"/>
      <c r="R12" s="145"/>
      <c r="S12" s="145"/>
      <c r="T12" s="145"/>
      <c r="U12" s="145"/>
      <c r="V12" s="26"/>
      <c r="W12" s="26"/>
      <c r="X12" s="26"/>
      <c r="Y12" s="26"/>
      <c r="Z12" s="26"/>
      <c r="AA12" s="26"/>
      <c r="AB12" s="26"/>
      <c r="AC12" s="26"/>
      <c r="AD12" s="26"/>
      <c r="AE12" s="26"/>
      <c r="AF12" s="26"/>
      <c r="AG12" s="26"/>
      <c r="AH12" s="26"/>
      <c r="AI12" s="26"/>
      <c r="AJ12" s="26"/>
      <c r="AK12" s="26"/>
      <c r="AL12" s="26"/>
      <c r="AM12" s="26"/>
      <c r="AN12" s="26"/>
      <c r="AO12" s="27"/>
      <c r="AP12" s="27"/>
      <c r="AQ12" s="27"/>
      <c r="AR12" s="27"/>
      <c r="AS12" s="27"/>
      <c r="AT12" s="27"/>
      <c r="AU12" s="27"/>
      <c r="AV12" s="27"/>
      <c r="AW12" s="27"/>
      <c r="AX12" s="27"/>
      <c r="AY12" s="27"/>
      <c r="AZ12" s="27"/>
      <c r="BA12" s="27"/>
      <c r="BB12" s="27"/>
      <c r="BC12" s="27"/>
      <c r="BD12" s="27"/>
      <c r="BE12" s="27"/>
      <c r="BF12" s="27"/>
      <c r="BG12" s="27"/>
      <c r="BH12" s="27"/>
      <c r="BI12" s="27"/>
    </row>
    <row r="13" spans="1:61" s="28" customFormat="1" ht="28" customHeight="1" x14ac:dyDescent="0.3">
      <c r="A13" s="55" t="s">
        <v>54</v>
      </c>
      <c r="B13" s="55" t="s">
        <v>53</v>
      </c>
      <c r="C13" s="55" t="s">
        <v>52</v>
      </c>
      <c r="D13" s="55" t="s">
        <v>341</v>
      </c>
      <c r="E13" s="55" t="s">
        <v>325</v>
      </c>
      <c r="F13" s="30" t="s">
        <v>359</v>
      </c>
      <c r="G13" s="14" t="s">
        <v>357</v>
      </c>
      <c r="H13" s="23"/>
      <c r="I13" s="24"/>
      <c r="J13" s="25"/>
      <c r="K13" s="25"/>
      <c r="L13" s="21"/>
      <c r="M13" s="21"/>
      <c r="N13" s="21"/>
      <c r="O13" s="21"/>
      <c r="P13" s="22"/>
      <c r="Q13" s="21"/>
      <c r="R13" s="21"/>
      <c r="S13" s="21"/>
      <c r="T13" s="21"/>
      <c r="U13" s="22"/>
      <c r="V13" s="26"/>
      <c r="W13" s="26"/>
      <c r="X13" s="26"/>
      <c r="Y13" s="26"/>
      <c r="Z13" s="26"/>
      <c r="AA13" s="26"/>
      <c r="AB13" s="26"/>
      <c r="AC13" s="26"/>
      <c r="AD13" s="26"/>
      <c r="AE13" s="26"/>
      <c r="AF13" s="26"/>
      <c r="AG13" s="26"/>
      <c r="AH13" s="26"/>
      <c r="AI13" s="26"/>
      <c r="AJ13" s="26"/>
      <c r="AK13" s="26"/>
      <c r="AL13" s="26"/>
      <c r="AM13" s="26"/>
      <c r="AN13" s="26"/>
      <c r="AO13" s="27"/>
      <c r="AP13" s="27"/>
      <c r="AQ13" s="27"/>
      <c r="AR13" s="27"/>
      <c r="AS13" s="27"/>
      <c r="AT13" s="27"/>
      <c r="AU13" s="27"/>
      <c r="AV13" s="27"/>
      <c r="AW13" s="27"/>
      <c r="AX13" s="27"/>
      <c r="AY13" s="27"/>
      <c r="AZ13" s="27"/>
      <c r="BA13" s="27"/>
      <c r="BB13" s="27"/>
      <c r="BC13" s="27"/>
      <c r="BD13" s="27"/>
      <c r="BE13" s="27"/>
      <c r="BF13" s="27"/>
      <c r="BG13" s="27"/>
      <c r="BH13" s="27"/>
      <c r="BI13" s="27"/>
    </row>
    <row r="14" spans="1:61" s="15" customFormat="1" ht="11.15" customHeight="1" x14ac:dyDescent="0.25">
      <c r="A14" s="56">
        <v>18710092</v>
      </c>
      <c r="B14" s="56" t="s">
        <v>299</v>
      </c>
      <c r="C14" s="56">
        <v>2</v>
      </c>
      <c r="D14" s="47" t="s">
        <v>343</v>
      </c>
      <c r="E14" s="47"/>
      <c r="F14" s="30">
        <f>IF(D14="Sí", C14, 0)</f>
        <v>2</v>
      </c>
      <c r="G14" s="23"/>
      <c r="J14" s="25"/>
      <c r="K14" s="25"/>
      <c r="L14" s="33"/>
      <c r="M14" s="33"/>
      <c r="N14" s="33"/>
      <c r="O14" s="25"/>
      <c r="P14" s="25"/>
      <c r="Q14" s="34"/>
      <c r="R14" s="34"/>
      <c r="S14" s="34"/>
      <c r="T14" s="25"/>
      <c r="U14" s="25"/>
      <c r="V14" s="25"/>
      <c r="W14" s="25"/>
      <c r="X14" s="25"/>
      <c r="Y14" s="25"/>
      <c r="Z14" s="25"/>
      <c r="AA14" s="25"/>
      <c r="AB14" s="25"/>
      <c r="AC14" s="25"/>
      <c r="AD14" s="25"/>
      <c r="AE14" s="25"/>
      <c r="AF14" s="25"/>
      <c r="AG14" s="25"/>
      <c r="AH14" s="25"/>
      <c r="AI14" s="25"/>
      <c r="AJ14" s="25"/>
      <c r="AK14" s="25"/>
      <c r="AL14" s="25"/>
      <c r="AM14" s="25"/>
      <c r="AN14" s="25"/>
    </row>
    <row r="15" spans="1:61" s="15" customFormat="1" ht="11.15" customHeight="1" x14ac:dyDescent="0.25">
      <c r="A15" s="56">
        <v>18710110</v>
      </c>
      <c r="B15" s="56" t="s">
        <v>306</v>
      </c>
      <c r="C15" s="56">
        <v>3</v>
      </c>
      <c r="D15" s="47"/>
      <c r="E15" s="47"/>
      <c r="F15" s="30">
        <f t="shared" ref="F15:F31" si="0">IF(D15="Sí", C15, 0)</f>
        <v>0</v>
      </c>
      <c r="G15" s="37"/>
      <c r="H15" s="147" t="s">
        <v>362</v>
      </c>
      <c r="I15" s="147"/>
      <c r="J15" s="25"/>
      <c r="K15" s="25"/>
      <c r="L15" s="33"/>
      <c r="M15" s="33"/>
      <c r="N15" s="33"/>
      <c r="O15" s="25"/>
      <c r="P15" s="25"/>
      <c r="Q15" s="34"/>
      <c r="R15" s="34"/>
      <c r="S15" s="34"/>
      <c r="T15" s="25"/>
      <c r="U15" s="25"/>
      <c r="V15" s="25"/>
      <c r="W15" s="25"/>
      <c r="X15" s="25"/>
      <c r="Y15" s="25"/>
      <c r="Z15" s="25"/>
      <c r="AA15" s="25"/>
      <c r="AB15" s="25"/>
      <c r="AC15" s="25"/>
      <c r="AD15" s="25"/>
      <c r="AE15" s="25"/>
      <c r="AF15" s="25"/>
      <c r="AG15" s="25"/>
      <c r="AH15" s="25"/>
      <c r="AI15" s="25"/>
      <c r="AJ15" s="25"/>
      <c r="AK15" s="25"/>
      <c r="AL15" s="25"/>
      <c r="AM15" s="25"/>
      <c r="AN15" s="25"/>
    </row>
    <row r="16" spans="1:61" s="15" customFormat="1" ht="11.15" customHeight="1" x14ac:dyDescent="0.25">
      <c r="A16" s="56">
        <v>18710067</v>
      </c>
      <c r="B16" s="56" t="s">
        <v>305</v>
      </c>
      <c r="C16" s="56">
        <v>3</v>
      </c>
      <c r="D16" s="47"/>
      <c r="E16" s="47"/>
      <c r="F16" s="30">
        <f t="shared" si="0"/>
        <v>0</v>
      </c>
      <c r="G16" s="39"/>
      <c r="H16" s="36" t="s">
        <v>363</v>
      </c>
      <c r="I16" s="37">
        <f>SUMIF(D14:D31,"Sí",C14:C31)</f>
        <v>2</v>
      </c>
      <c r="L16" s="33"/>
      <c r="M16" s="33"/>
      <c r="N16" s="33"/>
      <c r="O16" s="25"/>
      <c r="P16" s="25"/>
      <c r="Q16" s="34"/>
      <c r="R16" s="34"/>
      <c r="S16" s="34"/>
      <c r="T16" s="25"/>
      <c r="U16" s="25"/>
      <c r="V16" s="25"/>
      <c r="W16" s="25"/>
      <c r="X16" s="25"/>
      <c r="Y16" s="25"/>
      <c r="Z16" s="25"/>
      <c r="AA16" s="25"/>
      <c r="AB16" s="25"/>
      <c r="AC16" s="25"/>
      <c r="AD16" s="25"/>
      <c r="AE16" s="25"/>
      <c r="AF16" s="25"/>
      <c r="AG16" s="25"/>
      <c r="AH16" s="25"/>
      <c r="AI16" s="25"/>
      <c r="AJ16" s="25"/>
      <c r="AK16" s="25"/>
      <c r="AL16" s="25"/>
      <c r="AM16" s="25"/>
      <c r="AN16" s="25"/>
    </row>
    <row r="17" spans="1:40" s="15" customFormat="1" ht="11.15" customHeight="1" x14ac:dyDescent="0.25">
      <c r="A17" s="56">
        <v>18710095</v>
      </c>
      <c r="B17" s="56" t="s">
        <v>290</v>
      </c>
      <c r="C17" s="56">
        <v>2</v>
      </c>
      <c r="D17" s="47"/>
      <c r="E17" s="47"/>
      <c r="F17" s="30">
        <f t="shared" si="0"/>
        <v>0</v>
      </c>
      <c r="G17" s="39"/>
      <c r="H17" s="36" t="s">
        <v>364</v>
      </c>
      <c r="I17" s="36" t="str">
        <f>IF(SUMIF(D14:D31,"Sí",C14:C31)&gt;=12,"Cumple con el mínimo de créditos requeridos para obtener la mención*","No cumple con el mínimo de créditos")</f>
        <v>No cumple con el mínimo de créditos</v>
      </c>
      <c r="L17" s="33"/>
      <c r="M17" s="33"/>
      <c r="N17" s="33"/>
      <c r="O17" s="25"/>
      <c r="P17" s="25"/>
      <c r="Q17" s="34"/>
      <c r="R17" s="34"/>
      <c r="S17" s="34"/>
      <c r="T17" s="25"/>
      <c r="U17" s="25"/>
      <c r="V17" s="25"/>
      <c r="W17" s="25"/>
      <c r="X17" s="25"/>
      <c r="Y17" s="25"/>
      <c r="Z17" s="25"/>
      <c r="AA17" s="25"/>
      <c r="AB17" s="25"/>
      <c r="AC17" s="25"/>
      <c r="AD17" s="25"/>
      <c r="AE17" s="25"/>
      <c r="AF17" s="25"/>
      <c r="AG17" s="25"/>
      <c r="AH17" s="25"/>
      <c r="AI17" s="25"/>
      <c r="AJ17" s="25"/>
      <c r="AK17" s="25"/>
      <c r="AL17" s="25"/>
      <c r="AM17" s="25"/>
      <c r="AN17" s="25"/>
    </row>
    <row r="18" spans="1:40" s="15" customFormat="1" ht="11.15" customHeight="1" x14ac:dyDescent="0.25">
      <c r="A18" s="56">
        <v>18710087</v>
      </c>
      <c r="B18" s="56" t="s">
        <v>294</v>
      </c>
      <c r="C18" s="56">
        <v>2</v>
      </c>
      <c r="D18" s="47"/>
      <c r="E18" s="47"/>
      <c r="F18" s="30">
        <f t="shared" si="0"/>
        <v>0</v>
      </c>
      <c r="G18" s="37"/>
      <c r="H18" s="39"/>
      <c r="I18" s="39"/>
      <c r="J18" s="25"/>
      <c r="K18" s="25"/>
      <c r="L18" s="33"/>
      <c r="M18" s="33"/>
      <c r="N18" s="33"/>
      <c r="O18" s="25"/>
      <c r="P18" s="25"/>
      <c r="Q18" s="34"/>
      <c r="R18" s="34"/>
      <c r="S18" s="34"/>
      <c r="T18" s="25"/>
      <c r="U18" s="25"/>
      <c r="V18" s="25"/>
      <c r="W18" s="25"/>
      <c r="X18" s="25"/>
      <c r="Y18" s="25"/>
      <c r="Z18" s="25"/>
      <c r="AA18" s="25"/>
      <c r="AB18" s="25"/>
      <c r="AC18" s="25"/>
      <c r="AD18" s="25"/>
      <c r="AE18" s="25"/>
      <c r="AF18" s="25"/>
      <c r="AG18" s="25"/>
      <c r="AH18" s="25"/>
      <c r="AI18" s="25"/>
      <c r="AJ18" s="25"/>
      <c r="AK18" s="25"/>
      <c r="AL18" s="25"/>
      <c r="AM18" s="25"/>
      <c r="AN18" s="25"/>
    </row>
    <row r="19" spans="1:40" s="15" customFormat="1" ht="11.15" customHeight="1" x14ac:dyDescent="0.25">
      <c r="A19" s="56">
        <v>18710085</v>
      </c>
      <c r="B19" s="56" t="s">
        <v>292</v>
      </c>
      <c r="C19" s="56">
        <v>2</v>
      </c>
      <c r="D19" s="47"/>
      <c r="E19" s="47"/>
      <c r="F19" s="30">
        <f t="shared" si="0"/>
        <v>0</v>
      </c>
      <c r="G19" s="23"/>
      <c r="J19" s="25"/>
      <c r="K19" s="25"/>
      <c r="L19" s="33"/>
      <c r="M19" s="33"/>
      <c r="N19" s="33"/>
      <c r="O19" s="25"/>
      <c r="P19" s="25"/>
      <c r="Q19" s="34"/>
      <c r="R19" s="34"/>
      <c r="S19" s="34"/>
      <c r="T19" s="25"/>
      <c r="U19" s="25"/>
      <c r="V19" s="25"/>
      <c r="W19" s="25"/>
      <c r="X19" s="25"/>
      <c r="Y19" s="25"/>
      <c r="Z19" s="25"/>
      <c r="AA19" s="25"/>
      <c r="AB19" s="25"/>
      <c r="AC19" s="25"/>
      <c r="AD19" s="25"/>
      <c r="AE19" s="25"/>
      <c r="AF19" s="25"/>
      <c r="AG19" s="25"/>
      <c r="AH19" s="25"/>
      <c r="AI19" s="25"/>
      <c r="AJ19" s="25"/>
      <c r="AK19" s="25"/>
      <c r="AL19" s="25"/>
      <c r="AM19" s="25"/>
      <c r="AN19" s="25"/>
    </row>
    <row r="20" spans="1:40" s="15" customFormat="1" ht="11.15" customHeight="1" x14ac:dyDescent="0.25">
      <c r="A20" s="56">
        <v>18710086</v>
      </c>
      <c r="B20" s="56" t="s">
        <v>293</v>
      </c>
      <c r="C20" s="56">
        <v>2</v>
      </c>
      <c r="D20" s="47"/>
      <c r="E20" s="47"/>
      <c r="F20" s="30">
        <f t="shared" si="0"/>
        <v>0</v>
      </c>
      <c r="G20" s="24"/>
      <c r="H20" s="25"/>
      <c r="I20" s="24"/>
      <c r="J20" s="25"/>
      <c r="K20" s="25"/>
      <c r="L20" s="33"/>
      <c r="M20" s="33"/>
      <c r="N20" s="33"/>
      <c r="O20" s="25"/>
      <c r="P20" s="25"/>
      <c r="Q20" s="34"/>
      <c r="R20" s="34"/>
      <c r="S20" s="34"/>
      <c r="T20" s="25"/>
      <c r="U20" s="25"/>
      <c r="V20" s="25"/>
      <c r="W20" s="25"/>
      <c r="X20" s="25"/>
      <c r="Y20" s="25"/>
      <c r="Z20" s="25"/>
      <c r="AA20" s="25"/>
      <c r="AB20" s="25"/>
      <c r="AC20" s="25"/>
      <c r="AD20" s="25"/>
      <c r="AE20" s="25"/>
      <c r="AF20" s="25"/>
      <c r="AG20" s="25"/>
      <c r="AH20" s="25"/>
      <c r="AI20" s="25"/>
      <c r="AJ20" s="25"/>
      <c r="AK20" s="25"/>
      <c r="AL20" s="25"/>
      <c r="AM20" s="25"/>
      <c r="AN20" s="25"/>
    </row>
    <row r="21" spans="1:40" s="15" customFormat="1" ht="11.15" customHeight="1" x14ac:dyDescent="0.3">
      <c r="A21" s="56">
        <v>18710090</v>
      </c>
      <c r="B21" s="56" t="s">
        <v>296</v>
      </c>
      <c r="C21" s="56">
        <v>2</v>
      </c>
      <c r="D21" s="47"/>
      <c r="E21" s="47"/>
      <c r="F21" s="30">
        <f t="shared" si="0"/>
        <v>0</v>
      </c>
      <c r="G21" s="24"/>
      <c r="H21" s="38" t="s">
        <v>374</v>
      </c>
      <c r="I21" s="24"/>
      <c r="J21" s="25"/>
      <c r="K21" s="25"/>
      <c r="L21" s="33"/>
      <c r="M21" s="33"/>
      <c r="N21" s="33"/>
      <c r="O21" s="25"/>
      <c r="P21" s="25"/>
      <c r="Q21" s="34"/>
      <c r="R21" s="34"/>
      <c r="S21" s="34"/>
      <c r="T21" s="25"/>
      <c r="U21" s="25"/>
      <c r="V21" s="25"/>
      <c r="W21" s="25"/>
      <c r="X21" s="25"/>
      <c r="Y21" s="25"/>
      <c r="Z21" s="25"/>
      <c r="AA21" s="25"/>
      <c r="AB21" s="25"/>
      <c r="AC21" s="25"/>
      <c r="AD21" s="25"/>
      <c r="AE21" s="25"/>
      <c r="AF21" s="25"/>
      <c r="AG21" s="25"/>
      <c r="AH21" s="25"/>
      <c r="AI21" s="25"/>
      <c r="AJ21" s="25"/>
      <c r="AK21" s="25"/>
      <c r="AL21" s="25"/>
      <c r="AM21" s="25"/>
      <c r="AN21" s="25"/>
    </row>
    <row r="22" spans="1:40" s="15" customFormat="1" ht="11.15" customHeight="1" x14ac:dyDescent="0.25">
      <c r="A22" s="56">
        <v>18610458</v>
      </c>
      <c r="B22" s="56" t="s">
        <v>289</v>
      </c>
      <c r="C22" s="56">
        <v>3</v>
      </c>
      <c r="D22" s="47"/>
      <c r="E22" s="47"/>
      <c r="F22" s="30">
        <f t="shared" si="0"/>
        <v>0</v>
      </c>
      <c r="G22" s="24"/>
      <c r="H22" s="14"/>
      <c r="I22" s="24"/>
      <c r="J22" s="25"/>
      <c r="K22" s="25"/>
      <c r="L22" s="33"/>
      <c r="M22" s="33"/>
      <c r="N22" s="33"/>
      <c r="O22" s="25"/>
      <c r="P22" s="25"/>
      <c r="Q22" s="34"/>
      <c r="R22" s="34"/>
      <c r="S22" s="34"/>
      <c r="T22" s="25"/>
      <c r="U22" s="25"/>
      <c r="V22" s="25"/>
      <c r="W22" s="25"/>
      <c r="X22" s="25"/>
      <c r="Y22" s="25"/>
      <c r="Z22" s="25"/>
      <c r="AA22" s="25"/>
      <c r="AB22" s="25"/>
      <c r="AC22" s="25"/>
      <c r="AD22" s="25"/>
      <c r="AE22" s="25"/>
      <c r="AF22" s="25"/>
      <c r="AG22" s="25"/>
      <c r="AH22" s="25"/>
      <c r="AI22" s="25"/>
      <c r="AJ22" s="25"/>
      <c r="AK22" s="25"/>
      <c r="AL22" s="25"/>
      <c r="AM22" s="25"/>
      <c r="AN22" s="25"/>
    </row>
    <row r="23" spans="1:40" s="15" customFormat="1" ht="11.15" customHeight="1" x14ac:dyDescent="0.25">
      <c r="A23" s="56">
        <v>18710091</v>
      </c>
      <c r="B23" s="56" t="s">
        <v>297</v>
      </c>
      <c r="C23" s="56">
        <v>3</v>
      </c>
      <c r="D23" s="47"/>
      <c r="E23" s="47"/>
      <c r="F23" s="30">
        <f t="shared" si="0"/>
        <v>0</v>
      </c>
      <c r="G23" s="24"/>
      <c r="H23" s="14"/>
      <c r="I23" s="24"/>
      <c r="J23" s="25"/>
      <c r="K23" s="25"/>
      <c r="L23" s="33"/>
      <c r="M23" s="33"/>
      <c r="N23" s="33"/>
      <c r="O23" s="25"/>
      <c r="P23" s="25"/>
      <c r="Q23" s="34"/>
      <c r="R23" s="34"/>
      <c r="S23" s="34"/>
      <c r="T23" s="25"/>
      <c r="U23" s="25"/>
      <c r="V23" s="25"/>
      <c r="W23" s="25"/>
      <c r="X23" s="25"/>
      <c r="Y23" s="25"/>
      <c r="Z23" s="25"/>
      <c r="AA23" s="25"/>
      <c r="AB23" s="25"/>
      <c r="AC23" s="25"/>
      <c r="AD23" s="25"/>
      <c r="AE23" s="25"/>
      <c r="AF23" s="25"/>
      <c r="AG23" s="25"/>
      <c r="AH23" s="25"/>
      <c r="AI23" s="25"/>
      <c r="AJ23" s="25"/>
      <c r="AK23" s="25"/>
      <c r="AL23" s="25"/>
      <c r="AM23" s="25"/>
      <c r="AN23" s="25"/>
    </row>
    <row r="24" spans="1:40" s="15" customFormat="1" ht="11.15" customHeight="1" x14ac:dyDescent="0.25">
      <c r="A24" s="56">
        <v>18710048</v>
      </c>
      <c r="B24" s="56" t="s">
        <v>295</v>
      </c>
      <c r="C24" s="56">
        <v>3</v>
      </c>
      <c r="D24" s="47"/>
      <c r="E24" s="47"/>
      <c r="F24" s="30">
        <f t="shared" si="0"/>
        <v>0</v>
      </c>
      <c r="G24" s="24"/>
      <c r="H24" s="14"/>
      <c r="I24" s="24"/>
      <c r="J24" s="25"/>
      <c r="K24" s="25"/>
      <c r="L24" s="33"/>
      <c r="M24" s="33"/>
      <c r="N24" s="33"/>
      <c r="O24" s="25"/>
      <c r="P24" s="25"/>
      <c r="Q24" s="34"/>
      <c r="R24" s="34"/>
      <c r="S24" s="34"/>
      <c r="T24" s="25"/>
      <c r="U24" s="25"/>
      <c r="V24" s="25"/>
      <c r="W24" s="25"/>
      <c r="X24" s="25"/>
      <c r="Y24" s="25"/>
      <c r="Z24" s="25"/>
      <c r="AA24" s="25"/>
      <c r="AB24" s="25"/>
      <c r="AC24" s="25"/>
      <c r="AD24" s="25"/>
      <c r="AE24" s="25"/>
      <c r="AF24" s="25"/>
      <c r="AG24" s="25"/>
      <c r="AH24" s="25"/>
      <c r="AI24" s="25"/>
      <c r="AJ24" s="25"/>
      <c r="AK24" s="25"/>
      <c r="AL24" s="25"/>
      <c r="AM24" s="25"/>
      <c r="AN24" s="25"/>
    </row>
    <row r="25" spans="1:40" s="15" customFormat="1" ht="11.15" customHeight="1" x14ac:dyDescent="0.25">
      <c r="A25" s="56">
        <v>18710003</v>
      </c>
      <c r="B25" s="56" t="s">
        <v>298</v>
      </c>
      <c r="C25" s="56">
        <v>3</v>
      </c>
      <c r="D25" s="47"/>
      <c r="E25" s="47"/>
      <c r="F25" s="30">
        <f t="shared" si="0"/>
        <v>0</v>
      </c>
      <c r="G25" s="24"/>
      <c r="H25" s="25"/>
      <c r="I25" s="24"/>
      <c r="J25" s="25"/>
      <c r="K25" s="25"/>
      <c r="L25" s="33"/>
      <c r="M25" s="33"/>
      <c r="N25" s="33"/>
      <c r="O25" s="25"/>
      <c r="P25" s="25"/>
      <c r="Q25" s="34"/>
      <c r="R25" s="34"/>
      <c r="S25" s="34"/>
      <c r="T25" s="25"/>
      <c r="U25" s="25"/>
      <c r="V25" s="25"/>
      <c r="W25" s="25"/>
      <c r="X25" s="25"/>
      <c r="Y25" s="25"/>
      <c r="Z25" s="25"/>
      <c r="AA25" s="25"/>
      <c r="AB25" s="25"/>
      <c r="AC25" s="25"/>
      <c r="AD25" s="25"/>
      <c r="AE25" s="25"/>
      <c r="AF25" s="25"/>
      <c r="AG25" s="25"/>
      <c r="AH25" s="25"/>
      <c r="AI25" s="25"/>
      <c r="AJ25" s="25"/>
      <c r="AK25" s="25"/>
      <c r="AL25" s="25"/>
      <c r="AM25" s="25"/>
      <c r="AN25" s="25"/>
    </row>
    <row r="26" spans="1:40" s="15" customFormat="1" ht="11.15" customHeight="1" x14ac:dyDescent="0.25">
      <c r="A26" s="56">
        <v>18710096</v>
      </c>
      <c r="B26" s="56" t="s">
        <v>300</v>
      </c>
      <c r="C26" s="56">
        <v>3</v>
      </c>
      <c r="D26" s="47"/>
      <c r="E26" s="47"/>
      <c r="F26" s="30">
        <f t="shared" si="0"/>
        <v>0</v>
      </c>
      <c r="G26" s="24"/>
      <c r="H26" s="25"/>
      <c r="I26" s="24"/>
      <c r="J26" s="25"/>
      <c r="K26" s="25"/>
      <c r="L26" s="33"/>
      <c r="M26" s="33"/>
      <c r="N26" s="33"/>
      <c r="O26" s="25"/>
      <c r="P26" s="25"/>
      <c r="Q26" s="34"/>
      <c r="R26" s="34"/>
      <c r="S26" s="34"/>
      <c r="T26" s="25"/>
      <c r="U26" s="25"/>
      <c r="V26" s="25"/>
      <c r="W26" s="25"/>
      <c r="X26" s="25"/>
      <c r="Y26" s="25"/>
      <c r="Z26" s="25"/>
      <c r="AA26" s="25"/>
      <c r="AB26" s="25"/>
      <c r="AC26" s="25"/>
      <c r="AD26" s="25"/>
      <c r="AE26" s="25"/>
      <c r="AF26" s="25"/>
      <c r="AG26" s="25"/>
      <c r="AH26" s="25"/>
      <c r="AI26" s="25"/>
      <c r="AJ26" s="25"/>
      <c r="AK26" s="25"/>
      <c r="AL26" s="25"/>
      <c r="AM26" s="25"/>
      <c r="AN26" s="25"/>
    </row>
    <row r="27" spans="1:40" s="15" customFormat="1" ht="11.15" customHeight="1" x14ac:dyDescent="0.25">
      <c r="A27" s="56">
        <v>18710076</v>
      </c>
      <c r="B27" s="56" t="s">
        <v>302</v>
      </c>
      <c r="C27" s="56">
        <v>3</v>
      </c>
      <c r="D27" s="47"/>
      <c r="E27" s="47"/>
      <c r="F27" s="30">
        <f t="shared" si="0"/>
        <v>0</v>
      </c>
      <c r="G27" s="24"/>
      <c r="H27" s="25"/>
      <c r="I27" s="24"/>
      <c r="J27" s="25"/>
      <c r="K27" s="25"/>
      <c r="L27" s="33"/>
      <c r="M27" s="33"/>
      <c r="N27" s="33"/>
      <c r="O27" s="25"/>
      <c r="P27" s="25"/>
      <c r="Q27" s="34"/>
      <c r="R27" s="34"/>
      <c r="S27" s="34"/>
      <c r="T27" s="25"/>
      <c r="U27" s="25"/>
      <c r="V27" s="25"/>
      <c r="W27" s="25"/>
      <c r="X27" s="25"/>
      <c r="Y27" s="25"/>
      <c r="Z27" s="25"/>
      <c r="AA27" s="25"/>
      <c r="AB27" s="25"/>
      <c r="AC27" s="25"/>
      <c r="AD27" s="25"/>
      <c r="AE27" s="25"/>
      <c r="AF27" s="25"/>
      <c r="AG27" s="25"/>
      <c r="AH27" s="25"/>
      <c r="AI27" s="25"/>
      <c r="AJ27" s="25"/>
      <c r="AK27" s="25"/>
      <c r="AL27" s="25"/>
      <c r="AM27" s="25"/>
      <c r="AN27" s="25"/>
    </row>
    <row r="28" spans="1:40" s="15" customFormat="1" ht="11.15" customHeight="1" x14ac:dyDescent="0.25">
      <c r="A28" s="56">
        <v>18710108</v>
      </c>
      <c r="B28" s="56" t="s">
        <v>304</v>
      </c>
      <c r="C28" s="56">
        <v>3</v>
      </c>
      <c r="D28" s="47"/>
      <c r="E28" s="47"/>
      <c r="F28" s="30">
        <f t="shared" si="0"/>
        <v>0</v>
      </c>
      <c r="G28" s="24"/>
      <c r="H28" s="25"/>
      <c r="I28" s="24"/>
      <c r="J28" s="25"/>
      <c r="K28" s="25"/>
      <c r="L28" s="33"/>
      <c r="M28" s="33"/>
      <c r="N28" s="33"/>
      <c r="O28" s="25"/>
      <c r="P28" s="25"/>
      <c r="Q28" s="34"/>
      <c r="R28" s="34"/>
      <c r="S28" s="34"/>
      <c r="T28" s="25"/>
      <c r="U28" s="25"/>
      <c r="V28" s="25"/>
      <c r="W28" s="25"/>
      <c r="X28" s="25"/>
      <c r="Y28" s="25"/>
      <c r="Z28" s="25"/>
      <c r="AA28" s="25"/>
      <c r="AB28" s="25"/>
      <c r="AC28" s="25"/>
      <c r="AD28" s="25"/>
      <c r="AE28" s="25"/>
      <c r="AF28" s="25"/>
      <c r="AG28" s="25"/>
      <c r="AH28" s="25"/>
      <c r="AI28" s="25"/>
      <c r="AJ28" s="25"/>
      <c r="AK28" s="25"/>
      <c r="AL28" s="25"/>
      <c r="AM28" s="25"/>
      <c r="AN28" s="25"/>
    </row>
    <row r="29" spans="1:40" s="15" customFormat="1" ht="11.15" customHeight="1" x14ac:dyDescent="0.25">
      <c r="A29" s="56">
        <v>18710097</v>
      </c>
      <c r="B29" s="56" t="s">
        <v>301</v>
      </c>
      <c r="C29" s="56">
        <v>3</v>
      </c>
      <c r="D29" s="47"/>
      <c r="E29" s="47"/>
      <c r="F29" s="30">
        <f t="shared" si="0"/>
        <v>0</v>
      </c>
      <c r="G29" s="24"/>
      <c r="H29" s="25"/>
      <c r="I29" s="24"/>
      <c r="J29" s="25"/>
      <c r="K29" s="25"/>
      <c r="L29" s="33"/>
      <c r="M29" s="33"/>
      <c r="N29" s="33"/>
      <c r="O29" s="25"/>
      <c r="P29" s="25"/>
      <c r="Q29" s="34"/>
      <c r="R29" s="34"/>
      <c r="S29" s="34"/>
      <c r="T29" s="25"/>
      <c r="U29" s="25"/>
      <c r="V29" s="25"/>
      <c r="W29" s="25"/>
      <c r="X29" s="25"/>
      <c r="Y29" s="25"/>
      <c r="Z29" s="25"/>
      <c r="AA29" s="25"/>
      <c r="AB29" s="25"/>
      <c r="AC29" s="25"/>
      <c r="AD29" s="25"/>
      <c r="AE29" s="25"/>
      <c r="AF29" s="25"/>
      <c r="AG29" s="25"/>
      <c r="AH29" s="25"/>
      <c r="AI29" s="25"/>
      <c r="AJ29" s="25"/>
      <c r="AK29" s="25"/>
      <c r="AL29" s="25"/>
      <c r="AM29" s="25"/>
      <c r="AN29" s="25"/>
    </row>
    <row r="30" spans="1:40" s="15" customFormat="1" ht="11.15" customHeight="1" x14ac:dyDescent="0.25">
      <c r="A30" s="56">
        <v>18710103</v>
      </c>
      <c r="B30" s="56" t="s">
        <v>303</v>
      </c>
      <c r="C30" s="56">
        <v>3</v>
      </c>
      <c r="D30" s="47"/>
      <c r="E30" s="47"/>
      <c r="F30" s="30">
        <f t="shared" si="0"/>
        <v>0</v>
      </c>
      <c r="G30" s="24"/>
      <c r="H30" s="25"/>
      <c r="I30" s="24"/>
      <c r="J30" s="25"/>
      <c r="K30" s="25"/>
      <c r="L30" s="33"/>
      <c r="M30" s="33"/>
      <c r="N30" s="33"/>
      <c r="O30" s="25"/>
      <c r="P30" s="25"/>
      <c r="Q30" s="34"/>
      <c r="R30" s="34"/>
      <c r="S30" s="34"/>
      <c r="T30" s="25"/>
      <c r="U30" s="25"/>
      <c r="V30" s="25"/>
      <c r="W30" s="25"/>
      <c r="X30" s="25"/>
      <c r="Y30" s="25"/>
      <c r="Z30" s="25"/>
      <c r="AA30" s="25"/>
      <c r="AB30" s="25"/>
      <c r="AC30" s="25"/>
      <c r="AD30" s="25"/>
      <c r="AE30" s="25"/>
      <c r="AF30" s="25"/>
      <c r="AG30" s="25"/>
      <c r="AH30" s="25"/>
      <c r="AI30" s="25"/>
      <c r="AJ30" s="25"/>
      <c r="AK30" s="25"/>
      <c r="AL30" s="25"/>
      <c r="AM30" s="25"/>
      <c r="AN30" s="25"/>
    </row>
    <row r="31" spans="1:40" s="15" customFormat="1" ht="11.15" customHeight="1" x14ac:dyDescent="0.25">
      <c r="A31" s="56">
        <v>18710081</v>
      </c>
      <c r="B31" s="56" t="s">
        <v>291</v>
      </c>
      <c r="C31" s="56">
        <v>2</v>
      </c>
      <c r="D31" s="47"/>
      <c r="E31" s="47"/>
      <c r="F31" s="30">
        <f t="shared" si="0"/>
        <v>0</v>
      </c>
      <c r="G31" s="24"/>
      <c r="H31" s="25"/>
      <c r="I31" s="24"/>
      <c r="J31" s="25"/>
      <c r="K31" s="25"/>
      <c r="L31" s="33"/>
      <c r="M31" s="33"/>
      <c r="N31" s="33"/>
      <c r="O31" s="25"/>
      <c r="P31" s="25"/>
      <c r="Q31" s="34"/>
      <c r="R31" s="34"/>
      <c r="S31" s="34"/>
      <c r="T31" s="25"/>
      <c r="U31" s="25"/>
      <c r="V31" s="25"/>
      <c r="W31" s="25"/>
      <c r="X31" s="25"/>
      <c r="Y31" s="25"/>
      <c r="Z31" s="25"/>
      <c r="AA31" s="25"/>
      <c r="AB31" s="25"/>
      <c r="AC31" s="25"/>
      <c r="AD31" s="25"/>
      <c r="AE31" s="25"/>
      <c r="AF31" s="25"/>
      <c r="AG31" s="25"/>
      <c r="AH31" s="25"/>
      <c r="AI31" s="25"/>
      <c r="AJ31" s="25"/>
      <c r="AK31" s="25"/>
      <c r="AL31" s="25"/>
      <c r="AM31" s="25"/>
      <c r="AN31" s="25"/>
    </row>
    <row r="32" spans="1:40" ht="11.15" customHeight="1" x14ac:dyDescent="0.25">
      <c r="A32" s="15"/>
      <c r="B32" s="15"/>
      <c r="C32" s="15"/>
      <c r="D32" s="80"/>
      <c r="E32" s="80"/>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row>
    <row r="33" spans="4:40" ht="11.15" customHeight="1" x14ac:dyDescent="0.25">
      <c r="D33" s="81"/>
      <c r="E33" s="81"/>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row>
    <row r="34" spans="4:40" ht="11.15" customHeight="1" x14ac:dyDescent="0.25">
      <c r="D34" s="81"/>
      <c r="E34" s="81"/>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row>
    <row r="35" spans="4:40" ht="11.15" customHeight="1" x14ac:dyDescent="0.25">
      <c r="D35" s="81"/>
      <c r="E35" s="81"/>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row>
    <row r="36" spans="4:40" ht="11.15" customHeight="1" x14ac:dyDescent="0.25">
      <c r="D36" s="81"/>
      <c r="E36" s="81"/>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row>
    <row r="37" spans="4:40" ht="11.15" customHeight="1" x14ac:dyDescent="0.25">
      <c r="D37" s="81"/>
      <c r="E37" s="81"/>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row>
    <row r="38" spans="4:40" ht="11.15" customHeight="1" x14ac:dyDescent="0.25">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row>
    <row r="39" spans="4:40" ht="11.15" customHeight="1" x14ac:dyDescent="0.25">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row>
  </sheetData>
  <sheetProtection algorithmName="SHA-512" hashValue="O0KEbKCpxF2GB+wIVYu1jC6IHy6h+eB/NP4MGOPMPvyb6g+nRgTiBBob8GXV18ycdFSw/Epvlr3kR2Y5vwLmXA==" saltValue="aT16wNduAvSUCsDBX61h9g==" spinCount="100000" sheet="1" formatCells="0" formatColumns="0" formatRows="0" insertColumns="0" insertRows="0" insertHyperlinks="0" deleteColumns="0" deleteRows="0" sort="0" autoFilter="0" pivotTables="0"/>
  <mergeCells count="5">
    <mergeCell ref="A10:C10"/>
    <mergeCell ref="A12:E12"/>
    <mergeCell ref="L12:P12"/>
    <mergeCell ref="Q12:U12"/>
    <mergeCell ref="H15:I15"/>
  </mergeCells>
  <dataValidations count="2">
    <dataValidation type="date" allowBlank="1" showInputMessage="1" showErrorMessage="1" prompt="Ingrese la fecha en el siguiente formato dia/mes/año ejemplo: 01/05/2025" sqref="C8" xr:uid="{487E732A-B994-4BD2-8D44-32464A944BA7}">
      <formula1>45658</formula1>
      <formula2>46003</formula2>
    </dataValidation>
    <dataValidation type="list" allowBlank="1" showInputMessage="1" showErrorMessage="1" prompt="Seleccione su Facultad/Escuela" sqref="C4" xr:uid="{D07D19D8-3B38-4DAC-A9CC-12FBFA4FD946}">
      <formula1>Facultades</formula1>
    </dataValidation>
  </dataValidations>
  <hyperlinks>
    <hyperlink ref="H21" location="Portada!Área_de_impresión" display="Ir a Portada" xr:uid="{08D9BBAC-05B4-4BBF-9618-A0D1030275C9}"/>
  </hyperlink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Seleccione la mención realizada:" xr:uid="{F88D650B-0257-47F9-892B-863620EF749A}">
          <x14:formula1>
            <xm:f>'LISTADO MENCIONES'!$A$2:$A$12</xm:f>
          </x14:formula1>
          <xm:sqref>C6:C7</xm:sqref>
        </x14:dataValidation>
        <x14:dataValidation type="list" allowBlank="1" showInputMessage="1" showErrorMessage="1" prompt="SOLO SELECCIONE SÍ EN CASO DE HABER APROBADO LA ASIGNATURA" xr:uid="{44B8E729-BB1A-4525-8841-D3416BAD24AF}">
          <x14:formula1>
            <xm:f>'OPCIONES DE LISTAS DESPLEGABLES'!$A$2:$A$3</xm:f>
          </x14:formula1>
          <xm:sqref>J18:J31 O14:O31 J12:J15 D14:D31</xm:sqref>
        </x14:dataValidation>
        <x14:dataValidation type="list" allowBlank="1" showInputMessage="1" showErrorMessage="1" prompt="Seleccione su programa académico" xr:uid="{92C4876D-91B4-46B0-A7EE-5BF5AE150851}">
          <x14:formula1>
            <xm:f>'LISTA PROGRAMAS AC'!$B$1:$B$48</xm:f>
          </x14:formula1>
          <xm:sqref>C5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Portada</vt:lpstr>
      <vt:lpstr>M_ANTROPOLOGÍA</vt:lpstr>
      <vt:lpstr>M_FILOSOFÍA</vt:lpstr>
      <vt:lpstr>M_HISTORIA</vt:lpstr>
      <vt:lpstr>M_SOCIOLOGÍA</vt:lpstr>
      <vt:lpstr>M_TEOLOGÍA Y R</vt:lpstr>
      <vt:lpstr>M_E_ INTERDISCIPL</vt:lpstr>
      <vt:lpstr>M_INTERDISCIPL_MUNDO</vt:lpstr>
      <vt:lpstr>M_ESTUDIOS_PERIODIS</vt:lpstr>
      <vt:lpstr>M_NARRATIVAS M</vt:lpstr>
      <vt:lpstr>M_PERIODISMO_A</vt:lpstr>
      <vt:lpstr>M_EDUCACIÓN_ P</vt:lpstr>
      <vt:lpstr>LISTADO MENCIONES</vt:lpstr>
      <vt:lpstr>LISTA PROGRAMAS AC</vt:lpstr>
      <vt:lpstr>BASE TOTAL MENCIONES</vt:lpstr>
      <vt:lpstr>OPCIONES DE LISTAS DESPLEGABLES</vt:lpstr>
      <vt:lpstr>Portada!Área_de_impresión</vt:lpstr>
      <vt:lpstr>ESCUELA_DE_ADMINISTRACION</vt:lpstr>
      <vt:lpstr>ESCUELA_DE_CIENCIAS_E_INGENIERIA</vt:lpstr>
      <vt:lpstr>ESCUELA_DE_CIENCIAS_HUMANAS</vt:lpstr>
      <vt:lpstr>ESCUELA_DE_MEDICINA_Y_CIENCIAS_DE_LA_SALUD</vt:lpstr>
      <vt:lpstr>FACULTAD_DE_CREACION</vt:lpstr>
      <vt:lpstr>FACULTAD_DE_ECONOMIA</vt:lpstr>
      <vt:lpstr>FACULTAD_DE_ESTUDIOS_INTERNACIONALES_POLITICOS_Y_URBANOS</vt:lpstr>
      <vt:lpstr>FACULTAD_DE_JURISPRUDENCIA</vt:lpstr>
      <vt:lpstr>Facultades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Sandy Liliana Camacho Castillo</dc:creator>
  <cp:lastModifiedBy>Natalia Preciado Gutierrez</cp:lastModifiedBy>
  <cp:lastPrinted>2025-05-28T03:59:10Z</cp:lastPrinted>
  <dcterms:created xsi:type="dcterms:W3CDTF">2025-05-26T02:00:07Z</dcterms:created>
  <dcterms:modified xsi:type="dcterms:W3CDTF">2025-07-31T14:43:43Z</dcterms:modified>
</cp:coreProperties>
</file>